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varun\Documents\"/>
    </mc:Choice>
  </mc:AlternateContent>
  <xr:revisionPtr revIDLastSave="0" documentId="13_ncr:1_{CE0E45D4-F7C3-4293-BB05-3E73C3B7E58E}"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Id="2" r:id="rId2"/>
    <sheet name="Pivot" sheetId="3" r:id="rId3"/>
    <sheet name="Dashboard" sheetId="4" r:id="rId4"/>
  </sheets>
  <definedNames>
    <definedName name="_xlnm._FilterDatabase" localSheetId="0" hidden="1">bike_buyers!$A$1:$M$1001</definedName>
    <definedName name="_xlnm._FilterDatabase" localSheetId="1" hidden="1">Working!$A$1:$N$1</definedName>
    <definedName name="Slicer_Education">#N/A</definedName>
    <definedName name="Slicer_Marital_Status">#N/A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<sst xmlns="http://schemas.openxmlformats.org/spreadsheetml/2006/main" count="16272" uniqueCount="50">
  <si>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</si>
  <si>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</si>
  <si>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</si>
  <si>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</si>
  <si>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</si>
  <si>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</si>
  <si>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</si>
  <si>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</si>
  <si>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</si>
  <si>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</si>
  <si>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</si>
  <si>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</si>
  <si>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</si>
  <si>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</si>
  <si>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</si>
  <si>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</si>
  <si>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</si>
  <si>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</si>
  <si>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</si>
  <si>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</si>
  <si>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</si>
  <si>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</si>
  <si>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</si>
  <si>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</si>
  <si>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</si>
  <si>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</si>
  <si>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</si>
  <si>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</si>
  <si>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</si>
  <si>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</si>
  <si>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</si>
  <si>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</si>
  <si>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</si>
  <si>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</si>
  <si>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</si>
  <si>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</si>
  <si>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</si>
  <si>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</si>
  <si>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</si>
  <si>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</si>
  <si>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</si>
  <si>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</si>
  <si>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</si>
  <si>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</si>
  <si>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</si>
  <si>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</si>
  <si>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</si>
  <si>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Adullt</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</si>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</sst>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16" fillId="0" borderId="0" xfId="0" applyFont="1"/>
    <xf numFmtId="167" fontId="16" fillId="0" borderId="0" xfId="0"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a:p>
            <a:pPr>
              <a:defRPr/>
            </a:pPr>
            <a:endParaRPr lang="en-IN"/>
          </a:p>
        </c:rich>
      </c:tx>
      <c:layout>
        <c:manualLayout>
          <c:xMode val="edge"/>
          <c:yMode val="edge"/>
          <c:x val="0.28710411198600178"/>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920384951881"/>
          <c:y val="0.18416447944007"/>
          <c:w val="0.64819685039370079"/>
          <c:h val="0.65853091280256637"/>
        </c:manualLayout>
      </c:layout>
      <c:barChart>
        <c:barDir val="col"/>
        <c:grouping val="clustered"/>
        <c:varyColors val="0"/>
        <c:ser>
          <c:idx val="0"/>
          <c:order val="0"/>
          <c:tx>
            <c:strRef>
              <c:f>Pivot!$D$4:$D$5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Pivot!$C$6:$C$8</c:f>
              <c:strCache>
                <c:ptCount val="2"/>
                <c:pt idx="0">
                  <c:v>Female</c:v>
                </c:pt>
                <c:pt idx="1">
                  <c:v>Male</c:v>
                </c:pt>
              </c:strCache>
            </c:strRef>
          </c:cat>
          <c:val>
            <c:numRef>
              <c:f>Pivot!$D$6:$D$8</c:f>
              <c:numCache>
                <c:formatCode>0</c:formatCode>
                <c:ptCount val="2"/>
                <c:pt idx="0">
                  <c:v>66666.666666666672</c:v>
                </c:pt>
                <c:pt idx="1">
                  <c:v>22500</c:v>
                </c:pt>
              </c:numCache>
            </c:numRef>
          </c:val>
          <c:extLst>
            <c:ext xmlns:c16="http://schemas.microsoft.com/office/drawing/2014/chart" uri="{C3380CC4-5D6E-409C-BE32-E72D297353CC}">
              <c16:uniqueId val="{00000000-D641-4C86-B969-485673CD6538}"/>
            </c:ext>
          </c:extLst>
        </c:ser>
        <c:ser>
          <c:idx val="1"/>
          <c:order val="1"/>
          <c:tx>
            <c:strRef>
              <c:f>Pivot!$E$4:$E$5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Pivot!$C$6:$C$8</c:f>
              <c:strCache>
                <c:ptCount val="2"/>
                <c:pt idx="0">
                  <c:v>Female</c:v>
                </c:pt>
                <c:pt idx="1">
                  <c:v>Male</c:v>
                </c:pt>
              </c:strCache>
            </c:strRef>
          </c:cat>
          <c:val>
            <c:numRef>
              <c:f>Pivot!$E$6:$E$8</c:f>
              <c:numCache>
                <c:formatCode>0</c:formatCode>
                <c:ptCount val="2"/>
                <c:pt idx="0">
                  <c:v>35000</c:v>
                </c:pt>
                <c:pt idx="1">
                  <c:v>33333.333333333336</c:v>
                </c:pt>
              </c:numCache>
            </c:numRef>
          </c:val>
          <c:extLst>
            <c:ext xmlns:c16="http://schemas.microsoft.com/office/drawing/2014/chart" uri="{C3380CC4-5D6E-409C-BE32-E72D297353CC}">
              <c16:uniqueId val="{00000001-D641-4C86-B969-485673CD6538}"/>
            </c:ext>
          </c:extLst>
        </c:ser>
        <c:dLbls>
          <c:dLblPos val="outEnd"/>
          <c:showLegendKey val="0"/>
          <c:showVal val="1"/>
          <c:showCatName val="0"/>
          <c:showSerName val="0"/>
          <c:showPercent val="0"/>
          <c:showBubbleSize val="0"/>
        </c:dLbls>
        <c:gapWidth val="219"/>
        <c:overlap val="-27"/>
        <c:axId val="456895680"/>
        <c:axId val="456896160"/>
      </c:barChart>
      <c:catAx>
        <c:axId val="45689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896160"/>
        <c:crosses val="autoZero"/>
        <c:auto val="1"/>
        <c:lblAlgn val="ctr"/>
        <c:lblOffset val="100"/>
        <c:noMultiLvlLbl val="0"/>
      </c:catAx>
      <c:valAx>
        <c:axId val="456896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89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Pivot!$B$33:$B$34</c:f>
              <c:strCache>
                <c:ptCount val="1"/>
                <c:pt idx="0">
                  <c:v>No</c:v>
                </c:pt>
              </c:strCache>
            </c:strRef>
          </c:tx>
          <c:spPr>
            <a:ln w="28575" cap="rnd">
              <a:solidFill>
                <a:schemeClr val="accent1"/>
              </a:solidFill>
              <a:round/>
            </a:ln>
            <a:effectLst/>
          </c:spPr>
          <c:marker>
            <c:symbol val="none"/>
          </c:marker>
          <c:cat>
            <c:strRef>
              <c:f>Pivot!$A$35:$A$39</c:f>
              <c:strCache>
                <c:ptCount val="4"/>
                <c:pt idx="0">
                  <c:v>0-1 Miles</c:v>
                </c:pt>
                <c:pt idx="1">
                  <c:v>1-2 Miles</c:v>
                </c:pt>
                <c:pt idx="2">
                  <c:v>2-5 Miles</c:v>
                </c:pt>
                <c:pt idx="3">
                  <c:v>More than 10 Miles</c:v>
                </c:pt>
              </c:strCache>
            </c:strRef>
          </c:cat>
          <c:val>
            <c:numRef>
              <c:f>Pivot!$B$35:$B$39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217F-4E5E-9928-E199205DE0E7}"/>
            </c:ext>
          </c:extLst>
        </c:ser>
        <c:ser>
          <c:idx val="1"/>
          <c:order val="1"/>
          <c:tx>
            <c:strRef>
              <c:f>Pivot!$C$33:$C$34</c:f>
              <c:strCache>
                <c:ptCount val="1"/>
                <c:pt idx="0">
                  <c:v>Yes</c:v>
                </c:pt>
              </c:strCache>
            </c:strRef>
          </c:tx>
          <c:spPr>
            <a:ln w="28575" cap="rnd">
              <a:solidFill>
                <a:schemeClr val="accent2"/>
              </a:solidFill>
              <a:round/>
            </a:ln>
            <a:effectLst/>
          </c:spPr>
          <c:marker>
            <c:symbol val="none"/>
          </c:marker>
          <c:cat>
            <c:strRef>
              <c:f>Pivot!$A$35:$A$39</c:f>
              <c:strCache>
                <c:ptCount val="4"/>
                <c:pt idx="0">
                  <c:v>0-1 Miles</c:v>
                </c:pt>
                <c:pt idx="1">
                  <c:v>1-2 Miles</c:v>
                </c:pt>
                <c:pt idx="2">
                  <c:v>2-5 Miles</c:v>
                </c:pt>
                <c:pt idx="3">
                  <c:v>More than 10 Miles</c:v>
                </c:pt>
              </c:strCache>
            </c:strRef>
          </c:cat>
          <c:val>
            <c:numRef>
              <c:f>Pivot!$C$35:$C$39</c:f>
              <c:numCache>
                <c:formatCode>General</c:formatCode>
                <c:ptCount val="4"/>
                <c:pt idx="0">
                  <c:v>11</c:v>
                </c:pt>
                <c:pt idx="1">
                  <c:v>2</c:v>
                </c:pt>
              </c:numCache>
            </c:numRef>
          </c:val>
          <c:smooth val="0"/>
          <c:extLst>
            <c:ext xmlns:c16="http://schemas.microsoft.com/office/drawing/2014/chart" uri="{C3380CC4-5D6E-409C-BE32-E72D297353CC}">
              <c16:uniqueId val="{00000001-217F-4E5E-9928-E199205DE0E7}"/>
            </c:ext>
          </c:extLst>
        </c:ser>
        <c:dLbls>
          <c:showLegendKey val="0"/>
          <c:showVal val="0"/>
          <c:showCatName val="0"/>
          <c:showSerName val="0"/>
          <c:showPercent val="0"/>
          <c:showBubbleSize val="0"/>
        </c:dLbls>
        <c:smooth val="0"/>
        <c:axId val="331936560"/>
        <c:axId val="320471808"/>
      </c:lineChart>
      <c:catAx>
        <c:axId val="3319365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471808"/>
        <c:crosses val="autoZero"/>
        <c:auto val="1"/>
        <c:lblAlgn val="ctr"/>
        <c:lblOffset val="100"/>
        <c:noMultiLvlLbl val="0"/>
      </c:catAx>
      <c:valAx>
        <c:axId val="32047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3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Pivot!$A$55:$A$57</c:f>
              <c:strCache>
                <c:ptCount val="2"/>
                <c:pt idx="0">
                  <c:v>Old</c:v>
                </c:pt>
                <c:pt idx="1">
                  <c:v>Adullt</c:v>
                </c:pt>
              </c:strCache>
            </c:strRef>
          </c:cat>
          <c:val>
            <c:numRef>
              <c:f>Pivot!$B$55:$B$57</c:f>
              <c:numCache>
                <c:formatCode>General</c:formatCode>
                <c:ptCount val="2"/>
                <c:pt idx="0">
                  <c:v>6</c:v>
                </c:pt>
                <c:pt idx="1">
                  <c:v>1</c:v>
                </c:pt>
              </c:numCache>
            </c:numRef>
          </c:val>
          <c:smooth val="0"/>
          <c:extLst>
            <c:ext xmlns:c16="http://schemas.microsoft.com/office/drawing/2014/chart" uri="{C3380CC4-5D6E-409C-BE32-E72D297353CC}">
              <c16:uniqueId val="{00000000-6813-4CE0-BD20-36F53B1782DC}"/>
            </c:ext>
          </c:extLst>
        </c:ser>
        <c:ser>
          <c:idx val="1"/>
          <c:order val="1"/>
          <c:tx>
            <c:strRef>
              <c:f>Pivot!$C$53:$C$54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Pivot!$A$55:$A$57</c:f>
              <c:strCache>
                <c:ptCount val="2"/>
                <c:pt idx="0">
                  <c:v>Old</c:v>
                </c:pt>
                <c:pt idx="1">
                  <c:v>Adullt</c:v>
                </c:pt>
              </c:strCache>
            </c:strRef>
          </c:cat>
          <c:val>
            <c:numRef>
              <c:f>Pivot!$C$55:$C$57</c:f>
              <c:numCache>
                <c:formatCode>General</c:formatCode>
                <c:ptCount val="2"/>
                <c:pt idx="0">
                  <c:v>3</c:v>
                </c:pt>
                <c:pt idx="1">
                  <c:v>10</c:v>
                </c:pt>
              </c:numCache>
            </c:numRef>
          </c:val>
          <c:smooth val="0"/>
          <c:extLst>
            <c:ext xmlns:c16="http://schemas.microsoft.com/office/drawing/2014/chart" uri="{C3380CC4-5D6E-409C-BE32-E72D297353CC}">
              <c16:uniqueId val="{00000001-6813-4CE0-BD20-36F53B1782DC}"/>
            </c:ext>
          </c:extLst>
        </c:ser>
        <c:dLbls>
          <c:showLegendKey val="0"/>
          <c:showVal val="0"/>
          <c:showCatName val="0"/>
          <c:showSerName val="0"/>
          <c:showPercent val="0"/>
          <c:showBubbleSize val="0"/>
        </c:dLbls>
        <c:marker val="1"/>
        <c:smooth val="0"/>
        <c:axId val="467835840"/>
        <c:axId val="467834400"/>
      </c:lineChart>
      <c:catAx>
        <c:axId val="46783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34400"/>
        <c:crosses val="autoZero"/>
        <c:auto val="1"/>
        <c:lblAlgn val="ctr"/>
        <c:lblOffset val="100"/>
        <c:noMultiLvlLbl val="0"/>
      </c:catAx>
      <c:valAx>
        <c:axId val="467834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7835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Pivot!$B$71:$B$72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Pivot!$A$73:$A$86</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Pivot!$B$73:$B$86</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CDB1-467B-9037-F42F484861BB}"/>
            </c:ext>
          </c:extLst>
        </c:ser>
        <c:ser>
          <c:idx val="1"/>
          <c:order val="1"/>
          <c:tx>
            <c:strRef>
              <c:f>Pivot!$C$71:$C$72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Pivot!$A$73:$A$86</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Pivot!$C$73:$C$86</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CDB1-467B-9037-F42F484861BB}"/>
            </c:ext>
          </c:extLst>
        </c:ser>
        <c:dLbls>
          <c:showLegendKey val="0"/>
          <c:showVal val="0"/>
          <c:showCatName val="0"/>
          <c:showSerName val="0"/>
          <c:showPercent val="0"/>
          <c:showBubbleSize val="0"/>
        </c:dLbls>
        <c:marker val="1"/>
        <c:smooth val="0"/>
        <c:axId val="628661840"/>
        <c:axId val="628663760"/>
      </c:lineChart>
      <c:catAx>
        <c:axId val="62866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63760"/>
        <c:crosses val="autoZero"/>
        <c:auto val="1"/>
        <c:lblAlgn val="ctr"/>
        <c:lblOffset val="100"/>
        <c:noMultiLvlLbl val="0"/>
      </c:catAx>
      <c:valAx>
        <c:axId val="62866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6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 Income Per Purchase</a:t>
            </a:r>
          </a:p>
          <a:p>
            <a:pPr>
              <a:defRPr/>
            </a:pPr>
            <a:endParaRPr lang="en-IN"/>
          </a:p>
        </c:rich>
      </c:tx>
      <c:layout>
        <c:manualLayout>
          <c:xMode val="edge"/>
          <c:yMode val="edge"/>
          <c:x val="0.28710411198600178"/>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6920384951881"/>
          <c:y val="0.18416447944007"/>
          <c:w val="0.64819685039370079"/>
          <c:h val="0.65853091280256637"/>
        </c:manualLayout>
      </c:layout>
      <c:barChart>
        <c:barDir val="col"/>
        <c:grouping val="clustered"/>
        <c:varyColors val="0"/>
        <c:ser>
          <c:idx val="0"/>
          <c:order val="0"/>
          <c:tx>
            <c:strRef>
              <c:f>Pivot!$D$4:$D$5</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Pivot!$C$6:$C$8</c:f>
              <c:strCache>
                <c:ptCount val="2"/>
                <c:pt idx="0">
                  <c:v>Female</c:v>
                </c:pt>
                <c:pt idx="1">
                  <c:v>Male</c:v>
                </c:pt>
              </c:strCache>
            </c:strRef>
          </c:cat>
          <c:val>
            <c:numRef>
              <c:f>Pivot!$D$6:$D$8</c:f>
              <c:numCache>
                <c:formatCode>0</c:formatCode>
                <c:ptCount val="2"/>
                <c:pt idx="0">
                  <c:v>66666.666666666672</c:v>
                </c:pt>
                <c:pt idx="1">
                  <c:v>22500</c:v>
                </c:pt>
              </c:numCache>
            </c:numRef>
          </c:val>
          <c:extLst>
            <c:ext xmlns:c16="http://schemas.microsoft.com/office/drawing/2014/chart" uri="{C3380CC4-5D6E-409C-BE32-E72D297353CC}">
              <c16:uniqueId val="{00000000-250E-4BBC-80EA-C9C874C5351C}"/>
            </c:ext>
          </c:extLst>
        </c:ser>
        <c:ser>
          <c:idx val="1"/>
          <c:order val="1"/>
          <c:tx>
            <c:strRef>
              <c:f>Pivot!$E$4:$E$5</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Pivot!$C$6:$C$8</c:f>
              <c:strCache>
                <c:ptCount val="2"/>
                <c:pt idx="0">
                  <c:v>Female</c:v>
                </c:pt>
                <c:pt idx="1">
                  <c:v>Male</c:v>
                </c:pt>
              </c:strCache>
            </c:strRef>
          </c:cat>
          <c:val>
            <c:numRef>
              <c:f>Pivot!$E$6:$E$8</c:f>
              <c:numCache>
                <c:formatCode>0</c:formatCode>
                <c:ptCount val="2"/>
                <c:pt idx="0">
                  <c:v>35000</c:v>
                </c:pt>
                <c:pt idx="1">
                  <c:v>33333.333333333336</c:v>
                </c:pt>
              </c:numCache>
            </c:numRef>
          </c:val>
          <c:extLst>
            <c:ext xmlns:c16="http://schemas.microsoft.com/office/drawing/2014/chart" uri="{C3380CC4-5D6E-409C-BE32-E72D297353CC}">
              <c16:uniqueId val="{00000001-250E-4BBC-80EA-C9C874C5351C}"/>
            </c:ext>
          </c:extLst>
        </c:ser>
        <c:dLbls>
          <c:dLblPos val="outEnd"/>
          <c:showLegendKey val="0"/>
          <c:showVal val="1"/>
          <c:showCatName val="0"/>
          <c:showSerName val="0"/>
          <c:showPercent val="0"/>
          <c:showBubbleSize val="0"/>
        </c:dLbls>
        <c:gapWidth val="219"/>
        <c:overlap val="-27"/>
        <c:axId val="456895680"/>
        <c:axId val="456896160"/>
      </c:barChart>
      <c:catAx>
        <c:axId val="456895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Gender</a:t>
                </a:r>
              </a:p>
              <a:p>
                <a:pPr>
                  <a:defRPr/>
                </a:pP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896160"/>
        <c:crosses val="autoZero"/>
        <c:auto val="1"/>
        <c:lblAlgn val="ctr"/>
        <c:lblOffset val="100"/>
        <c:noMultiLvlLbl val="0"/>
      </c:catAx>
      <c:valAx>
        <c:axId val="456896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6895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Pivot!$B$33:$B$34</c:f>
              <c:strCache>
                <c:ptCount val="1"/>
                <c:pt idx="0">
                  <c:v>No</c:v>
                </c:pt>
              </c:strCache>
            </c:strRef>
          </c:tx>
          <c:spPr>
            <a:ln w="28575" cap="rnd">
              <a:solidFill>
                <a:schemeClr val="accent1"/>
              </a:solidFill>
              <a:round/>
            </a:ln>
            <a:effectLst/>
          </c:spPr>
          <c:marker>
            <c:symbol val="none"/>
          </c:marker>
          <c:cat>
            <c:strRef>
              <c:f>Pivot!$A$35:$A$39</c:f>
              <c:strCache>
                <c:ptCount val="4"/>
                <c:pt idx="0">
                  <c:v>0-1 Miles</c:v>
                </c:pt>
                <c:pt idx="1">
                  <c:v>1-2 Miles</c:v>
                </c:pt>
                <c:pt idx="2">
                  <c:v>2-5 Miles</c:v>
                </c:pt>
                <c:pt idx="3">
                  <c:v>More than 10 Miles</c:v>
                </c:pt>
              </c:strCache>
            </c:strRef>
          </c:cat>
          <c:val>
            <c:numRef>
              <c:f>Pivot!$B$35:$B$39</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A593-43B5-ADC8-C1FF5E0E6879}"/>
            </c:ext>
          </c:extLst>
        </c:ser>
        <c:ser>
          <c:idx val="1"/>
          <c:order val="1"/>
          <c:tx>
            <c:strRef>
              <c:f>Pivot!$C$33:$C$34</c:f>
              <c:strCache>
                <c:ptCount val="1"/>
                <c:pt idx="0">
                  <c:v>Yes</c:v>
                </c:pt>
              </c:strCache>
            </c:strRef>
          </c:tx>
          <c:spPr>
            <a:ln w="28575" cap="rnd">
              <a:solidFill>
                <a:schemeClr val="accent2"/>
              </a:solidFill>
              <a:round/>
            </a:ln>
            <a:effectLst/>
          </c:spPr>
          <c:marker>
            <c:symbol val="none"/>
          </c:marker>
          <c:cat>
            <c:strRef>
              <c:f>Pivot!$A$35:$A$39</c:f>
              <c:strCache>
                <c:ptCount val="4"/>
                <c:pt idx="0">
                  <c:v>0-1 Miles</c:v>
                </c:pt>
                <c:pt idx="1">
                  <c:v>1-2 Miles</c:v>
                </c:pt>
                <c:pt idx="2">
                  <c:v>2-5 Miles</c:v>
                </c:pt>
                <c:pt idx="3">
                  <c:v>More than 10 Miles</c:v>
                </c:pt>
              </c:strCache>
            </c:strRef>
          </c:cat>
          <c:val>
            <c:numRef>
              <c:f>Pivot!$C$35:$C$39</c:f>
              <c:numCache>
                <c:formatCode>General</c:formatCode>
                <c:ptCount val="4"/>
                <c:pt idx="0">
                  <c:v>11</c:v>
                </c:pt>
                <c:pt idx="1">
                  <c:v>2</c:v>
                </c:pt>
              </c:numCache>
            </c:numRef>
          </c:val>
          <c:smooth val="0"/>
          <c:extLst>
            <c:ext xmlns:c16="http://schemas.microsoft.com/office/drawing/2014/chart" uri="{C3380CC4-5D6E-409C-BE32-E72D297353CC}">
              <c16:uniqueId val="{00000001-A593-43B5-ADC8-C1FF5E0E6879}"/>
            </c:ext>
          </c:extLst>
        </c:ser>
        <c:dLbls>
          <c:showLegendKey val="0"/>
          <c:showVal val="0"/>
          <c:showCatName val="0"/>
          <c:showSerName val="0"/>
          <c:showPercent val="0"/>
          <c:showBubbleSize val="0"/>
        </c:dLbls>
        <c:smooth val="0"/>
        <c:axId val="331936560"/>
        <c:axId val="320471808"/>
      </c:lineChart>
      <c:catAx>
        <c:axId val="331936560"/>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Commute Distance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471808"/>
        <c:crosses val="autoZero"/>
        <c:auto val="1"/>
        <c:lblAlgn val="ctr"/>
        <c:lblOffset val="100"/>
        <c:noMultiLvlLbl val="0"/>
      </c:catAx>
      <c:valAx>
        <c:axId val="32047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36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[Bike_Sales_Dashboard.xlsx]Pivot!PivotTable4</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Pivot!$B$71:$B$72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Pivot!$A$73:$A$86</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Pivot!$B$73:$B$86</c:f>
              <c:numCache>
                <c:formatCode>General</c:formatCode>
                <c:ptCount val="13"/>
                <c:pt idx="3">
                  <c:v>1</c:v>
                </c:pt>
                <c:pt idx="7">
                  <c:v>1</c:v>
                </c:pt>
                <c:pt idx="8">
                  <c:v>1</c:v>
                </c:pt>
                <c:pt idx="9">
                  <c:v>1</c:v>
                </c:pt>
                <c:pt idx="10">
                  <c:v>1</c:v>
                </c:pt>
                <c:pt idx="11">
                  <c:v>1</c:v>
                </c:pt>
                <c:pt idx="12">
                  <c:v>1</c:v>
                </c:pt>
              </c:numCache>
            </c:numRef>
          </c:val>
          <c:smooth val="0"/>
          <c:extLst>
            <c:ext xmlns:c16="http://schemas.microsoft.com/office/drawing/2014/chart" uri="{C3380CC4-5D6E-409C-BE32-E72D297353CC}">
              <c16:uniqueId val="{00000000-CCB6-46B7-88B3-7DD09DE6CBAE}"/>
            </c:ext>
          </c:extLst>
        </c:ser>
        <c:ser>
          <c:idx val="1"/>
          <c:order val="1"/>
          <c:tx>
            <c:strRef>
              <c:f>Pivot!$C$71:$C$72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Pivot!$A$73:$A$86</c:f>
              <c:strCache>
                <c:ptCount val="13"/>
                <c:pt idx="0">
                  <c:v>36</c:v>
                </c:pt>
                <c:pt idx="1">
                  <c:v>37</c:v>
                </c:pt>
                <c:pt idx="2">
                  <c:v>38</c:v>
                </c:pt>
                <c:pt idx="3">
                  <c:v>39</c:v>
                </c:pt>
                <c:pt idx="4">
                  <c:v>40</c:v>
                </c:pt>
                <c:pt idx="5">
                  <c:v>46</c:v>
                </c:pt>
                <c:pt idx="6">
                  <c:v>47</c:v>
                </c:pt>
                <c:pt idx="7">
                  <c:v>48</c:v>
                </c:pt>
                <c:pt idx="8">
                  <c:v>51</c:v>
                </c:pt>
                <c:pt idx="9">
                  <c:v>53</c:v>
                </c:pt>
                <c:pt idx="10">
                  <c:v>62</c:v>
                </c:pt>
                <c:pt idx="11">
                  <c:v>63</c:v>
                </c:pt>
                <c:pt idx="12">
                  <c:v>68</c:v>
                </c:pt>
              </c:strCache>
            </c:strRef>
          </c:cat>
          <c:val>
            <c:numRef>
              <c:f>Pivot!$C$73:$C$86</c:f>
              <c:numCache>
                <c:formatCode>General</c:formatCode>
                <c:ptCount val="13"/>
                <c:pt idx="0">
                  <c:v>1</c:v>
                </c:pt>
                <c:pt idx="1">
                  <c:v>1</c:v>
                </c:pt>
                <c:pt idx="2">
                  <c:v>3</c:v>
                </c:pt>
                <c:pt idx="3">
                  <c:v>4</c:v>
                </c:pt>
                <c:pt idx="4">
                  <c:v>1</c:v>
                </c:pt>
                <c:pt idx="5">
                  <c:v>1</c:v>
                </c:pt>
                <c:pt idx="6">
                  <c:v>1</c:v>
                </c:pt>
                <c:pt idx="10">
                  <c:v>1</c:v>
                </c:pt>
              </c:numCache>
            </c:numRef>
          </c:val>
          <c:smooth val="0"/>
          <c:extLst>
            <c:ext xmlns:c16="http://schemas.microsoft.com/office/drawing/2014/chart" uri="{C3380CC4-5D6E-409C-BE32-E72D297353CC}">
              <c16:uniqueId val="{00000001-CCB6-46B7-88B3-7DD09DE6CBAE}"/>
            </c:ext>
          </c:extLst>
        </c:ser>
        <c:dLbls>
          <c:showLegendKey val="0"/>
          <c:showVal val="0"/>
          <c:showCatName val="0"/>
          <c:showSerName val="0"/>
          <c:showPercent val="0"/>
          <c:showBubbleSize val="0"/>
        </c:dLbls>
        <c:marker val="1"/>
        <c:smooth val="0"/>
        <c:axId val="628661840"/>
        <c:axId val="628663760"/>
      </c:lineChart>
      <c:catAx>
        <c:axId val="62866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63760"/>
        <c:crosses val="autoZero"/>
        <c:auto val="1"/>
        <c:lblAlgn val="ctr"/>
        <c:lblOffset val="100"/>
        <c:noMultiLvlLbl val="0"/>
      </c:catAx>
      <c:valAx>
        <c:axId val="62866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866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647700</xdr:colOff>
      <xdr:row>8</xdr:row>
      <xdr:rowOff>117474</xdr:rowOff>
    </xdr:from>
    <xdr:to>
      <xdr:col>10</xdr:col>
      <xdr:colOff>63500</xdr:colOff>
      <xdr:row>28</xdr:row>
      <xdr:rowOff>146050</xdr:rowOff>
    </xdr:to>
    <xdr:graphicFrame macro="">
      <xdr:nvGraphicFramePr>
        <xdr:cNvPr id="2" name="Chart 1">
          <a:extLst>
            <a:ext uri="{FF2B5EF4-FFF2-40B4-BE49-F238E27FC236}">
              <a16:creationId xmlns:a16="http://schemas.microsoft.com/office/drawing/2014/main" id="{5A489EAB-92E5-26D7-0028-77E14582DF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60325</xdr:colOff>
      <xdr:row>31</xdr:row>
      <xdr:rowOff>73025</xdr:rowOff>
    </xdr:from>
    <xdr:to>
      <xdr:col>11</xdr:col>
      <xdr:colOff>428625</xdr:colOff>
      <xdr:row>46</xdr:row>
      <xdr:rowOff>53975</xdr:rowOff>
    </xdr:to>
    <xdr:graphicFrame macro="">
      <xdr:nvGraphicFramePr>
        <xdr:cNvPr id="3" name="Chart 2">
          <a:extLst>
            <a:ext uri="{FF2B5EF4-FFF2-40B4-BE49-F238E27FC236}">
              <a16:creationId xmlns:a16="http://schemas.microsoft.com/office/drawing/2014/main" id="{750CE8F3-9531-55EC-1D51-40463943DF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52</xdr:row>
      <xdr:rowOff>28575</xdr:rowOff>
    </xdr:from>
    <xdr:to>
      <xdr:col>12</xdr:col>
      <xdr:colOff>73025</xdr:colOff>
      <xdr:row>67</xdr:row>
      <xdr:rowOff>9525</xdr:rowOff>
    </xdr:to>
    <xdr:graphicFrame macro="">
      <xdr:nvGraphicFramePr>
        <xdr:cNvPr id="4" name="Chart 3">
          <a:extLst>
            <a:ext uri="{FF2B5EF4-FFF2-40B4-BE49-F238E27FC236}">
              <a16:creationId xmlns:a16="http://schemas.microsoft.com/office/drawing/2014/main" id="{BFB42515-722B-5F49-E495-7009D251D5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288924</xdr:colOff>
      <xdr:row>68</xdr:row>
      <xdr:rowOff>149225</xdr:rowOff>
    </xdr:from>
    <xdr:to>
      <xdr:col>13</xdr:col>
      <xdr:colOff>285750</xdr:colOff>
      <xdr:row>83</xdr:row>
      <xdr:rowOff>130175</xdr:rowOff>
    </xdr:to>
    <xdr:graphicFrame macro="">
      <xdr:nvGraphicFramePr>
        <xdr:cNvPr id="5" name="Chart 4">
          <a:extLst>
            <a:ext uri="{FF2B5EF4-FFF2-40B4-BE49-F238E27FC236}">
              <a16:creationId xmlns:a16="http://schemas.microsoft.com/office/drawing/2014/main" id="{67301A41-B1FB-48E8-80AA-DB87715705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76200</xdr:colOff>
      <xdr:row>5</xdr:row>
      <xdr:rowOff>19050</xdr:rowOff>
    </xdr:from>
    <xdr:to>
      <xdr:col>9</xdr:col>
      <xdr:colOff>234950</xdr:colOff>
      <xdr:row>18</xdr:row>
      <xdr:rowOff>139700</xdr:rowOff>
    </xdr:to>
    <xdr:graphicFrame macro="">
      <xdr:nvGraphicFramePr>
        <xdr:cNvPr id="2" name="Chart 1">
          <a:extLst>
            <a:ext uri="{FF2B5EF4-FFF2-40B4-BE49-F238E27FC236}">
              <a16:creationId xmlns:a16="http://schemas.microsoft.com/office/drawing/2014/main" id="{E5592218-9632-456B-8D7B-BADF4C894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292100</xdr:colOff>
      <xdr:row>5</xdr:row>
      <xdr:rowOff>25400</xdr:rowOff>
    </xdr:from>
    <xdr:to>
      <xdr:col>15</xdr:col>
      <xdr:colOff>88900</xdr:colOff>
      <xdr:row>18</xdr:row>
      <xdr:rowOff>152400</xdr:rowOff>
    </xdr:to>
    <xdr:graphicFrame macro="">
      <xdr:nvGraphicFramePr>
        <xdr:cNvPr id="3" name="Chart 2">
          <a:extLst>
            <a:ext uri="{FF2B5EF4-FFF2-40B4-BE49-F238E27FC236}">
              <a16:creationId xmlns:a16="http://schemas.microsoft.com/office/drawing/2014/main" id="{F9BCEC42-CEEE-44AA-9C46-6A42367A8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285750</xdr:colOff>
      <xdr:row>19</xdr:row>
      <xdr:rowOff>107950</xdr:rowOff>
    </xdr:from>
    <xdr:to>
      <xdr:col>14</xdr:col>
      <xdr:colOff>219076</xdr:colOff>
      <xdr:row>34</xdr:row>
      <xdr:rowOff>88900</xdr:rowOff>
    </xdr:to>
    <xdr:graphicFrame macro="">
      <xdr:nvGraphicFramePr>
        <xdr:cNvPr id="4" name="Chart 3">
          <a:extLst>
            <a:ext uri="{FF2B5EF4-FFF2-40B4-BE49-F238E27FC236}">
              <a16:creationId xmlns:a16="http://schemas.microsoft.com/office/drawing/2014/main" id="{23BFEB2A-BFB8-4172-93B6-4F835B3ECD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241300</xdr:colOff>
      <xdr:row>5</xdr:row>
      <xdr:rowOff>1</xdr:rowOff>
    </xdr:from>
    <xdr:to>
      <xdr:col>2</xdr:col>
      <xdr:colOff>533400</xdr:colOff>
      <xdr:row>9</xdr:row>
      <xdr:rowOff>158750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DFF8EB70-56A7-D375-741A-3DD7AD9D1F1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41300" y="920751"/>
              <a:ext cx="1511300"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17</xdr:row>
      <xdr:rowOff>69851</xdr:rowOff>
    </xdr:from>
    <xdr:to>
      <xdr:col>2</xdr:col>
      <xdr:colOff>533400</xdr:colOff>
      <xdr:row>26</xdr:row>
      <xdr:rowOff>127001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3260DA8-22B0-9D88-DB7E-3948FC91519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28600" y="3200401"/>
              <a:ext cx="15240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228600</xdr:colOff>
      <xdr:row>10</xdr:row>
      <xdr:rowOff>38101</xdr:rowOff>
    </xdr:from>
    <xdr:to>
      <xdr:col>2</xdr:col>
      <xdr:colOff>539750</xdr:colOff>
      <xdr:row>17</xdr:row>
      <xdr:rowOff>6351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1EC60CD-2CA3-E102-45B3-8A7D26CBA0C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0" y="1879601"/>
              <a:ext cx="1530350" cy="125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run b" refreshedDate="45487.675568055558" createdVersion="8" refreshedVersion="8" minRefreshableVersion="3" recordCount="1000" xr:uid="{CBD6D476-4CB1-4F4F-A4BF-2FCA55BEFB6A}">
  <cacheSource type="worksheet">
    <worksheetSource ref="A1:N1001" sheet="Work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Adullt"/>
        <s v="Old"/>
        <s v="Youth"/>
      </sharedItems>
    </cacheField>
    <cacheField name="Purchased Bike" numFmtId="0">
      <sharedItems count="2">
        <s v="No"/>
        <s v="Yes"/>
      </sharedItems>
    </cacheField>
  </cacheFields>
  <extLst>
    <ext xmlns:x14="http://schemas.microsoft.com/office/spreadsheetml/2009/9/main" uri="{725AE2AE-9491-48be-B2B4-4EB974FC3084}">
      <x14:pivotCacheDefinition pivotCacheId="16519817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1"/>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1"/>
    <x v="1"/>
  </r>
  <r>
    <n v="20870"/>
    <x v="1"/>
    <x v="0"/>
    <n v="10000"/>
    <n v="2"/>
    <x v="2"/>
    <s v="Manual"/>
    <s v="Yes"/>
    <n v="1"/>
    <x v="0"/>
    <x v="0"/>
    <x v="13"/>
    <x v="0"/>
    <x v="1"/>
  </r>
  <r>
    <n v="23316"/>
    <x v="1"/>
    <x v="1"/>
    <n v="30000"/>
    <n v="3"/>
    <x v="1"/>
    <s v="Clerical"/>
    <s v="No"/>
    <n v="2"/>
    <x v="3"/>
    <x v="1"/>
    <x v="14"/>
    <x v="1"/>
    <x v="1"/>
  </r>
  <r>
    <n v="12610"/>
    <x v="0"/>
    <x v="0"/>
    <n v="30000"/>
    <n v="1"/>
    <x v="0"/>
    <s v="Clerical"/>
    <s v="Yes"/>
    <n v="0"/>
    <x v="0"/>
    <x v="0"/>
    <x v="15"/>
    <x v="1"/>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1"/>
    <x v="1"/>
  </r>
  <r>
    <n v="12291"/>
    <x v="1"/>
    <x v="1"/>
    <n v="90000"/>
    <n v="5"/>
    <x v="1"/>
    <s v="Professional"/>
    <s v="No"/>
    <n v="2"/>
    <x v="1"/>
    <x v="0"/>
    <x v="24"/>
    <x v="1"/>
    <x v="1"/>
  </r>
  <r>
    <n v="28380"/>
    <x v="1"/>
    <x v="0"/>
    <n v="10000"/>
    <n v="5"/>
    <x v="3"/>
    <s v="Manual"/>
    <s v="No"/>
    <n v="2"/>
    <x v="0"/>
    <x v="0"/>
    <x v="3"/>
    <x v="0"/>
    <x v="0"/>
  </r>
  <r>
    <n v="17891"/>
    <x v="0"/>
    <x v="0"/>
    <n v="10000"/>
    <n v="2"/>
    <x v="1"/>
    <s v="Manual"/>
    <s v="Yes"/>
    <n v="1"/>
    <x v="0"/>
    <x v="0"/>
    <x v="5"/>
    <x v="1"/>
    <x v="1"/>
  </r>
  <r>
    <n v="27832"/>
    <x v="1"/>
    <x v="0"/>
    <n v="30000"/>
    <n v="0"/>
    <x v="1"/>
    <s v="Clerical"/>
    <s v="No"/>
    <n v="1"/>
    <x v="1"/>
    <x v="0"/>
    <x v="25"/>
    <x v="0"/>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1"/>
    <x v="1"/>
  </r>
  <r>
    <n v="29380"/>
    <x v="0"/>
    <x v="0"/>
    <n v="20000"/>
    <n v="3"/>
    <x v="2"/>
    <s v="Manual"/>
    <s v="Yes"/>
    <n v="0"/>
    <x v="0"/>
    <x v="0"/>
    <x v="3"/>
    <x v="0"/>
    <x v="1"/>
  </r>
  <r>
    <n v="23986"/>
    <x v="0"/>
    <x v="0"/>
    <n v="20000"/>
    <n v="1"/>
    <x v="0"/>
    <s v="Clerical"/>
    <s v="Yes"/>
    <n v="0"/>
    <x v="0"/>
    <x v="0"/>
    <x v="29"/>
    <x v="1"/>
    <x v="1"/>
  </r>
  <r>
    <n v="24466"/>
    <x v="0"/>
    <x v="0"/>
    <n v="60000"/>
    <n v="1"/>
    <x v="1"/>
    <s v="Skilled Manual"/>
    <s v="Yes"/>
    <n v="1"/>
    <x v="2"/>
    <x v="1"/>
    <x v="30"/>
    <x v="1"/>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1"/>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0"/>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1"/>
    <x v="1"/>
  </r>
  <r>
    <n v="27745"/>
    <x v="1"/>
    <x v="1"/>
    <n v="40000"/>
    <n v="2"/>
    <x v="0"/>
    <s v="Management"/>
    <s v="Yes"/>
    <n v="2"/>
    <x v="2"/>
    <x v="1"/>
    <x v="18"/>
    <x v="1"/>
    <x v="1"/>
  </r>
  <r>
    <n v="20828"/>
    <x v="0"/>
    <x v="0"/>
    <n v="30000"/>
    <n v="4"/>
    <x v="4"/>
    <s v="Clerical"/>
    <s v="Yes"/>
    <n v="0"/>
    <x v="0"/>
    <x v="0"/>
    <x v="12"/>
    <x v="1"/>
    <x v="1"/>
  </r>
  <r>
    <n v="19461"/>
    <x v="1"/>
    <x v="0"/>
    <n v="10000"/>
    <n v="4"/>
    <x v="3"/>
    <s v="Manual"/>
    <s v="Yes"/>
    <n v="2"/>
    <x v="0"/>
    <x v="0"/>
    <x v="8"/>
    <x v="0"/>
    <x v="0"/>
  </r>
  <r>
    <n v="26941"/>
    <x v="0"/>
    <x v="1"/>
    <n v="30000"/>
    <n v="0"/>
    <x v="0"/>
    <s v="Clerical"/>
    <s v="Yes"/>
    <n v="0"/>
    <x v="0"/>
    <x v="0"/>
    <x v="15"/>
    <x v="1"/>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0"/>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1"/>
    <x v="0"/>
  </r>
  <r>
    <n v="26139"/>
    <x v="1"/>
    <x v="1"/>
    <n v="60000"/>
    <n v="1"/>
    <x v="1"/>
    <s v="Skilled Manual"/>
    <s v="Yes"/>
    <n v="1"/>
    <x v="2"/>
    <x v="1"/>
    <x v="12"/>
    <x v="1"/>
    <x v="0"/>
  </r>
  <r>
    <n v="18491"/>
    <x v="1"/>
    <x v="0"/>
    <n v="70000"/>
    <n v="2"/>
    <x v="2"/>
    <s v="Professional"/>
    <s v="Yes"/>
    <n v="2"/>
    <x v="2"/>
    <x v="1"/>
    <x v="38"/>
    <x v="1"/>
    <x v="1"/>
  </r>
  <r>
    <n v="22707"/>
    <x v="1"/>
    <x v="0"/>
    <n v="30000"/>
    <n v="0"/>
    <x v="1"/>
    <s v="Clerical"/>
    <s v="No"/>
    <n v="1"/>
    <x v="1"/>
    <x v="0"/>
    <x v="25"/>
    <x v="0"/>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0"/>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1"/>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1"/>
    <x v="0"/>
  </r>
  <r>
    <n v="17845"/>
    <x v="1"/>
    <x v="0"/>
    <n v="20000"/>
    <n v="0"/>
    <x v="3"/>
    <s v="Manual"/>
    <s v="No"/>
    <n v="2"/>
    <x v="3"/>
    <x v="0"/>
    <x v="21"/>
    <x v="0"/>
    <x v="0"/>
  </r>
  <r>
    <n v="25058"/>
    <x v="0"/>
    <x v="1"/>
    <n v="100000"/>
    <n v="1"/>
    <x v="0"/>
    <s v="Management"/>
    <s v="Yes"/>
    <n v="3"/>
    <x v="1"/>
    <x v="1"/>
    <x v="15"/>
    <x v="1"/>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1"/>
    <x v="0"/>
  </r>
  <r>
    <n v="25605"/>
    <x v="1"/>
    <x v="0"/>
    <n v="20000"/>
    <n v="2"/>
    <x v="1"/>
    <s v="Manual"/>
    <s v="No"/>
    <n v="1"/>
    <x v="0"/>
    <x v="0"/>
    <x v="9"/>
    <x v="1"/>
    <x v="1"/>
  </r>
  <r>
    <n v="20797"/>
    <x v="0"/>
    <x v="0"/>
    <n v="10000"/>
    <n v="1"/>
    <x v="0"/>
    <s v="Manual"/>
    <s v="Yes"/>
    <n v="0"/>
    <x v="0"/>
    <x v="0"/>
    <x v="28"/>
    <x v="1"/>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1"/>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1"/>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1"/>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1"/>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1"/>
    <x v="1"/>
  </r>
  <r>
    <n v="24842"/>
    <x v="1"/>
    <x v="0"/>
    <n v="90000"/>
    <n v="3"/>
    <x v="2"/>
    <s v="Professional"/>
    <s v="No"/>
    <n v="1"/>
    <x v="1"/>
    <x v="0"/>
    <x v="36"/>
    <x v="1"/>
    <x v="0"/>
  </r>
  <r>
    <n v="15657"/>
    <x v="0"/>
    <x v="1"/>
    <n v="30000"/>
    <n v="3"/>
    <x v="4"/>
    <s v="Clerical"/>
    <s v="Yes"/>
    <n v="0"/>
    <x v="0"/>
    <x v="0"/>
    <x v="30"/>
    <x v="1"/>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0"/>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1"/>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1"/>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1"/>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1"/>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1"/>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1"/>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1"/>
    <x v="1"/>
  </r>
  <r>
    <n v="19626"/>
    <x v="0"/>
    <x v="1"/>
    <n v="70000"/>
    <n v="5"/>
    <x v="1"/>
    <s v="Skilled Manual"/>
    <s v="Yes"/>
    <n v="3"/>
    <x v="2"/>
    <x v="1"/>
    <x v="12"/>
    <x v="1"/>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0"/>
    <x v="0"/>
  </r>
  <r>
    <n v="12284"/>
    <x v="0"/>
    <x v="0"/>
    <n v="30000"/>
    <n v="0"/>
    <x v="0"/>
    <s v="Clerical"/>
    <s v="No"/>
    <n v="0"/>
    <x v="0"/>
    <x v="0"/>
    <x v="4"/>
    <x v="0"/>
    <x v="1"/>
  </r>
  <r>
    <n v="26654"/>
    <x v="0"/>
    <x v="0"/>
    <n v="90000"/>
    <n v="1"/>
    <x v="4"/>
    <s v="Management"/>
    <s v="Yes"/>
    <n v="0"/>
    <x v="0"/>
    <x v="1"/>
    <x v="34"/>
    <x v="0"/>
    <x v="1"/>
  </r>
  <r>
    <n v="14545"/>
    <x v="0"/>
    <x v="0"/>
    <n v="10000"/>
    <n v="2"/>
    <x v="1"/>
    <s v="Manual"/>
    <s v="Yes"/>
    <n v="0"/>
    <x v="3"/>
    <x v="0"/>
    <x v="38"/>
    <x v="1"/>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1"/>
    <x v="0"/>
  </r>
  <r>
    <n v="14544"/>
    <x v="1"/>
    <x v="1"/>
    <n v="10000"/>
    <n v="1"/>
    <x v="1"/>
    <s v="Manual"/>
    <s v="Yes"/>
    <n v="0"/>
    <x v="0"/>
    <x v="0"/>
    <x v="38"/>
    <x v="1"/>
    <x v="0"/>
  </r>
  <r>
    <n v="14312"/>
    <x v="0"/>
    <x v="0"/>
    <n v="60000"/>
    <n v="1"/>
    <x v="1"/>
    <s v="Skilled Manual"/>
    <s v="Yes"/>
    <n v="1"/>
    <x v="2"/>
    <x v="1"/>
    <x v="12"/>
    <x v="1"/>
    <x v="0"/>
  </r>
  <r>
    <n v="29120"/>
    <x v="1"/>
    <x v="0"/>
    <n v="100000"/>
    <n v="1"/>
    <x v="0"/>
    <s v="Management"/>
    <s v="Yes"/>
    <n v="4"/>
    <x v="1"/>
    <x v="1"/>
    <x v="28"/>
    <x v="1"/>
    <x v="0"/>
  </r>
  <r>
    <n v="24187"/>
    <x v="1"/>
    <x v="0"/>
    <n v="30000"/>
    <n v="3"/>
    <x v="4"/>
    <s v="Clerical"/>
    <s v="No"/>
    <n v="0"/>
    <x v="0"/>
    <x v="0"/>
    <x v="30"/>
    <x v="1"/>
    <x v="1"/>
  </r>
  <r>
    <n v="15758"/>
    <x v="0"/>
    <x v="1"/>
    <n v="130000"/>
    <n v="0"/>
    <x v="4"/>
    <s v="Management"/>
    <s v="Yes"/>
    <n v="0"/>
    <x v="2"/>
    <x v="1"/>
    <x v="28"/>
    <x v="1"/>
    <x v="0"/>
  </r>
  <r>
    <n v="29094"/>
    <x v="0"/>
    <x v="1"/>
    <n v="30000"/>
    <n v="3"/>
    <x v="2"/>
    <s v="Skilled Manual"/>
    <s v="Yes"/>
    <n v="2"/>
    <x v="2"/>
    <x v="1"/>
    <x v="9"/>
    <x v="1"/>
    <x v="1"/>
  </r>
  <r>
    <n v="28319"/>
    <x v="1"/>
    <x v="0"/>
    <n v="60000"/>
    <n v="1"/>
    <x v="1"/>
    <s v="Skilled Manual"/>
    <s v="No"/>
    <n v="1"/>
    <x v="0"/>
    <x v="1"/>
    <x v="30"/>
    <x v="1"/>
    <x v="1"/>
  </r>
  <r>
    <n v="16406"/>
    <x v="0"/>
    <x v="1"/>
    <n v="40000"/>
    <n v="0"/>
    <x v="0"/>
    <s v="Clerical"/>
    <s v="No"/>
    <n v="0"/>
    <x v="0"/>
    <x v="0"/>
    <x v="13"/>
    <x v="0"/>
    <x v="1"/>
  </r>
  <r>
    <n v="20923"/>
    <x v="0"/>
    <x v="0"/>
    <n v="40000"/>
    <n v="1"/>
    <x v="0"/>
    <s v="Skilled Manual"/>
    <s v="Yes"/>
    <n v="0"/>
    <x v="0"/>
    <x v="0"/>
    <x v="0"/>
    <x v="0"/>
    <x v="1"/>
  </r>
  <r>
    <n v="11378"/>
    <x v="1"/>
    <x v="0"/>
    <n v="10000"/>
    <n v="1"/>
    <x v="2"/>
    <s v="Manual"/>
    <s v="No"/>
    <n v="1"/>
    <x v="1"/>
    <x v="0"/>
    <x v="30"/>
    <x v="1"/>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1"/>
    <x v="1"/>
  </r>
  <r>
    <n v="17522"/>
    <x v="0"/>
    <x v="1"/>
    <n v="120000"/>
    <n v="4"/>
    <x v="0"/>
    <s v="Management"/>
    <s v="Yes"/>
    <n v="1"/>
    <x v="1"/>
    <x v="1"/>
    <x v="15"/>
    <x v="1"/>
    <x v="0"/>
  </r>
  <r>
    <n v="21207"/>
    <x v="0"/>
    <x v="1"/>
    <n v="60000"/>
    <n v="1"/>
    <x v="1"/>
    <s v="Skilled Manual"/>
    <s v="Yes"/>
    <n v="1"/>
    <x v="2"/>
    <x v="1"/>
    <x v="30"/>
    <x v="1"/>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1"/>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1"/>
    <x v="0"/>
  </r>
  <r>
    <n v="20228"/>
    <x v="0"/>
    <x v="1"/>
    <n v="100000"/>
    <n v="0"/>
    <x v="4"/>
    <s v="Management"/>
    <s v="Yes"/>
    <n v="0"/>
    <x v="1"/>
    <x v="1"/>
    <x v="8"/>
    <x v="0"/>
    <x v="1"/>
  </r>
  <r>
    <n v="16675"/>
    <x v="1"/>
    <x v="0"/>
    <n v="160000"/>
    <n v="0"/>
    <x v="4"/>
    <s v="Management"/>
    <s v="No"/>
    <n v="3"/>
    <x v="0"/>
    <x v="1"/>
    <x v="15"/>
    <x v="1"/>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0"/>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1"/>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1"/>
  </r>
  <r>
    <n v="14554"/>
    <x v="0"/>
    <x v="1"/>
    <n v="20000"/>
    <n v="1"/>
    <x v="0"/>
    <s v="Clerical"/>
    <s v="Yes"/>
    <n v="0"/>
    <x v="0"/>
    <x v="0"/>
    <x v="29"/>
    <x v="1"/>
    <x v="0"/>
  </r>
  <r>
    <n v="16468"/>
    <x v="1"/>
    <x v="1"/>
    <n v="30000"/>
    <n v="0"/>
    <x v="1"/>
    <s v="Clerical"/>
    <s v="Yes"/>
    <n v="1"/>
    <x v="1"/>
    <x v="0"/>
    <x v="25"/>
    <x v="0"/>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1"/>
    <x v="1"/>
  </r>
  <r>
    <n v="25651"/>
    <x v="0"/>
    <x v="1"/>
    <n v="40000"/>
    <n v="1"/>
    <x v="0"/>
    <s v="Skilled Manual"/>
    <s v="No"/>
    <n v="0"/>
    <x v="0"/>
    <x v="0"/>
    <x v="1"/>
    <x v="0"/>
    <x v="1"/>
  </r>
  <r>
    <n v="22936"/>
    <x v="1"/>
    <x v="0"/>
    <n v="60000"/>
    <n v="1"/>
    <x v="1"/>
    <s v="Skilled Manual"/>
    <s v="No"/>
    <n v="1"/>
    <x v="0"/>
    <x v="1"/>
    <x v="12"/>
    <x v="1"/>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0"/>
    <x v="0"/>
  </r>
  <r>
    <n v="13082"/>
    <x v="1"/>
    <x v="1"/>
    <n v="130000"/>
    <n v="0"/>
    <x v="4"/>
    <s v="Management"/>
    <s v="Yes"/>
    <n v="0"/>
    <x v="1"/>
    <x v="1"/>
    <x v="28"/>
    <x v="1"/>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1"/>
    <x v="1"/>
  </r>
  <r>
    <n v="12133"/>
    <x v="0"/>
    <x v="0"/>
    <n v="130000"/>
    <n v="3"/>
    <x v="1"/>
    <s v="Professional"/>
    <s v="Yes"/>
    <n v="3"/>
    <x v="2"/>
    <x v="0"/>
    <x v="5"/>
    <x v="1"/>
    <x v="1"/>
  </r>
  <r>
    <n v="25918"/>
    <x v="1"/>
    <x v="0"/>
    <n v="30000"/>
    <n v="2"/>
    <x v="1"/>
    <s v="Clerical"/>
    <s v="No"/>
    <n v="2"/>
    <x v="2"/>
    <x v="1"/>
    <x v="2"/>
    <x v="1"/>
    <x v="1"/>
  </r>
  <r>
    <n v="25752"/>
    <x v="1"/>
    <x v="0"/>
    <n v="20000"/>
    <n v="2"/>
    <x v="1"/>
    <s v="Manual"/>
    <s v="No"/>
    <n v="1"/>
    <x v="0"/>
    <x v="0"/>
    <x v="39"/>
    <x v="1"/>
    <x v="1"/>
  </r>
  <r>
    <n v="17324"/>
    <x v="0"/>
    <x v="0"/>
    <n v="100000"/>
    <n v="4"/>
    <x v="0"/>
    <s v="Professional"/>
    <s v="Yes"/>
    <n v="1"/>
    <x v="4"/>
    <x v="1"/>
    <x v="30"/>
    <x v="1"/>
    <x v="0"/>
  </r>
  <r>
    <n v="22918"/>
    <x v="1"/>
    <x v="1"/>
    <n v="80000"/>
    <n v="5"/>
    <x v="4"/>
    <s v="Management"/>
    <s v="Yes"/>
    <n v="3"/>
    <x v="0"/>
    <x v="1"/>
    <x v="5"/>
    <x v="1"/>
    <x v="0"/>
  </r>
  <r>
    <n v="12510"/>
    <x v="0"/>
    <x v="1"/>
    <n v="40000"/>
    <n v="1"/>
    <x v="0"/>
    <s v="Skilled Manual"/>
    <s v="Yes"/>
    <n v="1"/>
    <x v="0"/>
    <x v="0"/>
    <x v="1"/>
    <x v="0"/>
    <x v="1"/>
  </r>
  <r>
    <n v="25512"/>
    <x v="1"/>
    <x v="1"/>
    <n v="20000"/>
    <n v="0"/>
    <x v="2"/>
    <s v="Manual"/>
    <s v="No"/>
    <n v="1"/>
    <x v="1"/>
    <x v="0"/>
    <x v="25"/>
    <x v="0"/>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0"/>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1"/>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1"/>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1"/>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1"/>
    <x v="0"/>
  </r>
  <r>
    <n v="20711"/>
    <x v="0"/>
    <x v="0"/>
    <n v="40000"/>
    <n v="1"/>
    <x v="0"/>
    <s v="Skilled Manual"/>
    <s v="Yes"/>
    <n v="0"/>
    <x v="3"/>
    <x v="0"/>
    <x v="21"/>
    <x v="0"/>
    <x v="1"/>
  </r>
  <r>
    <n v="11383"/>
    <x v="0"/>
    <x v="0"/>
    <n v="30000"/>
    <n v="3"/>
    <x v="4"/>
    <s v="Clerical"/>
    <s v="Yes"/>
    <n v="0"/>
    <x v="0"/>
    <x v="0"/>
    <x v="30"/>
    <x v="1"/>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1"/>
    <x v="0"/>
  </r>
  <r>
    <n v="12389"/>
    <x v="1"/>
    <x v="1"/>
    <n v="30000"/>
    <n v="0"/>
    <x v="2"/>
    <s v="Manual"/>
    <s v="No"/>
    <n v="1"/>
    <x v="1"/>
    <x v="0"/>
    <x v="17"/>
    <x v="0"/>
    <x v="0"/>
  </r>
  <r>
    <n v="13585"/>
    <x v="0"/>
    <x v="0"/>
    <n v="80000"/>
    <n v="4"/>
    <x v="1"/>
    <s v="Professional"/>
    <s v="No"/>
    <n v="1"/>
    <x v="1"/>
    <x v="0"/>
    <x v="39"/>
    <x v="1"/>
    <x v="1"/>
  </r>
  <r>
    <n v="26385"/>
    <x v="1"/>
    <x v="1"/>
    <n v="120000"/>
    <n v="3"/>
    <x v="2"/>
    <s v="Professional"/>
    <s v="No"/>
    <n v="4"/>
    <x v="2"/>
    <x v="0"/>
    <x v="5"/>
    <x v="1"/>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1"/>
    <x v="1"/>
  </r>
  <r>
    <n v="14791"/>
    <x v="0"/>
    <x v="0"/>
    <n v="40000"/>
    <n v="0"/>
    <x v="0"/>
    <s v="Clerical"/>
    <s v="Yes"/>
    <n v="0"/>
    <x v="0"/>
    <x v="0"/>
    <x v="32"/>
    <x v="0"/>
    <x v="1"/>
  </r>
  <r>
    <n v="19331"/>
    <x v="1"/>
    <x v="1"/>
    <n v="20000"/>
    <n v="2"/>
    <x v="2"/>
    <s v="Manual"/>
    <s v="Yes"/>
    <n v="1"/>
    <x v="0"/>
    <x v="0"/>
    <x v="8"/>
    <x v="0"/>
    <x v="0"/>
  </r>
  <r>
    <n v="17754"/>
    <x v="1"/>
    <x v="0"/>
    <n v="30000"/>
    <n v="3"/>
    <x v="0"/>
    <s v="Clerical"/>
    <s v="Yes"/>
    <n v="0"/>
    <x v="0"/>
    <x v="0"/>
    <x v="30"/>
    <x v="1"/>
    <x v="1"/>
  </r>
  <r>
    <n v="11149"/>
    <x v="0"/>
    <x v="1"/>
    <n v="40000"/>
    <n v="2"/>
    <x v="0"/>
    <s v="Management"/>
    <s v="Yes"/>
    <n v="2"/>
    <x v="0"/>
    <x v="1"/>
    <x v="27"/>
    <x v="1"/>
    <x v="0"/>
  </r>
  <r>
    <n v="16549"/>
    <x v="1"/>
    <x v="0"/>
    <n v="30000"/>
    <n v="3"/>
    <x v="0"/>
    <s v="Clerical"/>
    <s v="Yes"/>
    <n v="0"/>
    <x v="0"/>
    <x v="0"/>
    <x v="15"/>
    <x v="1"/>
    <x v="1"/>
  </r>
  <r>
    <n v="24305"/>
    <x v="1"/>
    <x v="1"/>
    <n v="100000"/>
    <n v="1"/>
    <x v="0"/>
    <s v="Management"/>
    <s v="No"/>
    <n v="3"/>
    <x v="0"/>
    <x v="1"/>
    <x v="30"/>
    <x v="1"/>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1"/>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1"/>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1"/>
    <x v="0"/>
  </r>
  <r>
    <n v="25065"/>
    <x v="0"/>
    <x v="1"/>
    <n v="70000"/>
    <n v="2"/>
    <x v="3"/>
    <s v="Skilled Manual"/>
    <s v="Yes"/>
    <n v="2"/>
    <x v="2"/>
    <x v="2"/>
    <x v="28"/>
    <x v="1"/>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1"/>
    <x v="1"/>
  </r>
  <r>
    <n v="26575"/>
    <x v="1"/>
    <x v="0"/>
    <n v="40000"/>
    <n v="0"/>
    <x v="2"/>
    <s v="Skilled Manual"/>
    <s v="No"/>
    <n v="2"/>
    <x v="3"/>
    <x v="2"/>
    <x v="23"/>
    <x v="0"/>
    <x v="1"/>
  </r>
  <r>
    <n v="15559"/>
    <x v="0"/>
    <x v="1"/>
    <n v="60000"/>
    <n v="5"/>
    <x v="0"/>
    <s v="Professional"/>
    <s v="Yes"/>
    <n v="1"/>
    <x v="1"/>
    <x v="2"/>
    <x v="15"/>
    <x v="1"/>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1"/>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1"/>
    <x v="1"/>
  </r>
  <r>
    <n v="13353"/>
    <x v="1"/>
    <x v="0"/>
    <n v="60000"/>
    <n v="4"/>
    <x v="4"/>
    <s v="Management"/>
    <s v="Yes"/>
    <n v="2"/>
    <x v="4"/>
    <x v="2"/>
    <x v="33"/>
    <x v="1"/>
    <x v="1"/>
  </r>
  <r>
    <n v="19399"/>
    <x v="1"/>
    <x v="1"/>
    <n v="40000"/>
    <n v="0"/>
    <x v="0"/>
    <s v="Professional"/>
    <s v="No"/>
    <n v="1"/>
    <x v="1"/>
    <x v="2"/>
    <x v="12"/>
    <x v="1"/>
    <x v="0"/>
  </r>
  <r>
    <n v="16154"/>
    <x v="0"/>
    <x v="0"/>
    <n v="70000"/>
    <n v="5"/>
    <x v="0"/>
    <s v="Professional"/>
    <s v="Yes"/>
    <n v="2"/>
    <x v="1"/>
    <x v="2"/>
    <x v="15"/>
    <x v="1"/>
    <x v="0"/>
  </r>
  <r>
    <n v="22219"/>
    <x v="0"/>
    <x v="0"/>
    <n v="60000"/>
    <n v="2"/>
    <x v="2"/>
    <s v="Professional"/>
    <s v="Yes"/>
    <n v="2"/>
    <x v="2"/>
    <x v="2"/>
    <x v="38"/>
    <x v="1"/>
    <x v="0"/>
  </r>
  <r>
    <n v="17269"/>
    <x v="1"/>
    <x v="1"/>
    <n v="60000"/>
    <n v="3"/>
    <x v="0"/>
    <s v="Professional"/>
    <s v="No"/>
    <n v="0"/>
    <x v="0"/>
    <x v="2"/>
    <x v="15"/>
    <x v="1"/>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1"/>
    <x v="1"/>
  </r>
  <r>
    <n v="13283"/>
    <x v="0"/>
    <x v="1"/>
    <n v="80000"/>
    <n v="3"/>
    <x v="1"/>
    <s v="Professional"/>
    <s v="No"/>
    <n v="2"/>
    <x v="0"/>
    <x v="2"/>
    <x v="38"/>
    <x v="1"/>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1"/>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1"/>
    <x v="0"/>
  </r>
  <r>
    <n v="13453"/>
    <x v="0"/>
    <x v="0"/>
    <n v="130000"/>
    <n v="3"/>
    <x v="0"/>
    <s v="Management"/>
    <s v="Yes"/>
    <n v="3"/>
    <x v="0"/>
    <x v="2"/>
    <x v="12"/>
    <x v="1"/>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1"/>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1"/>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0"/>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1"/>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1"/>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1"/>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1"/>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1"/>
    <x v="1"/>
  </r>
  <r>
    <n v="14469"/>
    <x v="0"/>
    <x v="0"/>
    <n v="100000"/>
    <n v="3"/>
    <x v="1"/>
    <s v="Professional"/>
    <s v="Yes"/>
    <n v="4"/>
    <x v="3"/>
    <x v="2"/>
    <x v="12"/>
    <x v="1"/>
    <x v="0"/>
  </r>
  <r>
    <n v="11538"/>
    <x v="1"/>
    <x v="0"/>
    <n v="60000"/>
    <n v="4"/>
    <x v="4"/>
    <s v="Skilled Manual"/>
    <s v="No"/>
    <n v="0"/>
    <x v="0"/>
    <x v="2"/>
    <x v="15"/>
    <x v="1"/>
    <x v="1"/>
  </r>
  <r>
    <n v="16245"/>
    <x v="1"/>
    <x v="0"/>
    <n v="80000"/>
    <n v="4"/>
    <x v="4"/>
    <s v="Skilled Manual"/>
    <s v="Yes"/>
    <n v="0"/>
    <x v="3"/>
    <x v="2"/>
    <x v="15"/>
    <x v="1"/>
    <x v="0"/>
  </r>
  <r>
    <n v="17858"/>
    <x v="0"/>
    <x v="1"/>
    <n v="40000"/>
    <n v="4"/>
    <x v="2"/>
    <s v="Skilled Manual"/>
    <s v="Yes"/>
    <n v="2"/>
    <x v="1"/>
    <x v="2"/>
    <x v="20"/>
    <x v="0"/>
    <x v="1"/>
  </r>
  <r>
    <n v="25347"/>
    <x v="1"/>
    <x v="0"/>
    <n v="20000"/>
    <n v="3"/>
    <x v="3"/>
    <s v="Clerical"/>
    <s v="No"/>
    <n v="2"/>
    <x v="0"/>
    <x v="2"/>
    <x v="38"/>
    <x v="1"/>
    <x v="0"/>
  </r>
  <r>
    <n v="15814"/>
    <x v="1"/>
    <x v="0"/>
    <n v="40000"/>
    <n v="0"/>
    <x v="2"/>
    <s v="Skilled Manual"/>
    <s v="Yes"/>
    <n v="1"/>
    <x v="2"/>
    <x v="2"/>
    <x v="25"/>
    <x v="0"/>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1"/>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0"/>
    <x v="0"/>
  </r>
  <r>
    <n v="27643"/>
    <x v="1"/>
    <x v="1"/>
    <n v="70000"/>
    <n v="5"/>
    <x v="1"/>
    <s v="Professional"/>
    <s v="Yes"/>
    <n v="3"/>
    <x v="1"/>
    <x v="2"/>
    <x v="20"/>
    <x v="0"/>
    <x v="0"/>
  </r>
  <r>
    <n v="13754"/>
    <x v="1"/>
    <x v="0"/>
    <n v="80000"/>
    <n v="4"/>
    <x v="4"/>
    <s v="Skilled Manual"/>
    <s v="Yes"/>
    <n v="0"/>
    <x v="3"/>
    <x v="2"/>
    <x v="28"/>
    <x v="1"/>
    <x v="0"/>
  </r>
  <r>
    <n v="22088"/>
    <x v="0"/>
    <x v="0"/>
    <n v="130000"/>
    <n v="1"/>
    <x v="0"/>
    <s v="Management"/>
    <s v="Yes"/>
    <n v="2"/>
    <x v="0"/>
    <x v="2"/>
    <x v="12"/>
    <x v="1"/>
    <x v="1"/>
  </r>
  <r>
    <n v="27388"/>
    <x v="0"/>
    <x v="1"/>
    <n v="60000"/>
    <n v="3"/>
    <x v="0"/>
    <s v="Management"/>
    <s v="No"/>
    <n v="2"/>
    <x v="3"/>
    <x v="2"/>
    <x v="29"/>
    <x v="1"/>
    <x v="0"/>
  </r>
  <r>
    <n v="24745"/>
    <x v="1"/>
    <x v="0"/>
    <n v="30000"/>
    <n v="2"/>
    <x v="2"/>
    <s v="Skilled Manual"/>
    <s v="No"/>
    <n v="2"/>
    <x v="0"/>
    <x v="2"/>
    <x v="38"/>
    <x v="1"/>
    <x v="0"/>
  </r>
  <r>
    <n v="29237"/>
    <x v="1"/>
    <x v="0"/>
    <n v="120000"/>
    <n v="4"/>
    <x v="1"/>
    <s v="Professional"/>
    <s v="Yes"/>
    <n v="3"/>
    <x v="2"/>
    <x v="2"/>
    <x v="1"/>
    <x v="0"/>
    <x v="1"/>
  </r>
  <r>
    <n v="15272"/>
    <x v="1"/>
    <x v="1"/>
    <n v="40000"/>
    <n v="0"/>
    <x v="2"/>
    <s v="Skilled Manual"/>
    <s v="No"/>
    <n v="2"/>
    <x v="3"/>
    <x v="2"/>
    <x v="25"/>
    <x v="0"/>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1"/>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1"/>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1"/>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1"/>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1"/>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1"/>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1"/>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0"/>
    <x v="0"/>
  </r>
  <r>
    <n v="11817"/>
    <x v="1"/>
    <x v="0"/>
    <n v="70000"/>
    <n v="4"/>
    <x v="4"/>
    <s v="Professional"/>
    <s v="Yes"/>
    <n v="0"/>
    <x v="1"/>
    <x v="2"/>
    <x v="11"/>
    <x v="0"/>
    <x v="1"/>
  </r>
  <r>
    <n v="19223"/>
    <x v="0"/>
    <x v="0"/>
    <n v="30000"/>
    <n v="2"/>
    <x v="2"/>
    <s v="Skilled Manual"/>
    <s v="Yes"/>
    <n v="2"/>
    <x v="3"/>
    <x v="2"/>
    <x v="28"/>
    <x v="1"/>
    <x v="0"/>
  </r>
  <r>
    <n v="18517"/>
    <x v="0"/>
    <x v="1"/>
    <n v="100000"/>
    <n v="3"/>
    <x v="0"/>
    <s v="Management"/>
    <s v="Yes"/>
    <n v="4"/>
    <x v="0"/>
    <x v="2"/>
    <x v="3"/>
    <x v="0"/>
    <x v="0"/>
  </r>
  <r>
    <n v="21717"/>
    <x v="0"/>
    <x v="1"/>
    <n v="40000"/>
    <n v="2"/>
    <x v="1"/>
    <s v="Clerical"/>
    <s v="Yes"/>
    <n v="1"/>
    <x v="0"/>
    <x v="2"/>
    <x v="15"/>
    <x v="1"/>
    <x v="0"/>
  </r>
  <r>
    <n v="13760"/>
    <x v="0"/>
    <x v="1"/>
    <n v="60000"/>
    <n v="4"/>
    <x v="4"/>
    <s v="Skilled Manual"/>
    <s v="No"/>
    <n v="0"/>
    <x v="0"/>
    <x v="2"/>
    <x v="15"/>
    <x v="1"/>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1"/>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0"/>
    <x v="0"/>
  </r>
  <r>
    <n v="11699"/>
    <x v="1"/>
    <x v="1"/>
    <n v="60000"/>
    <n v="0"/>
    <x v="0"/>
    <s v="Skilled Manual"/>
    <s v="No"/>
    <n v="2"/>
    <x v="0"/>
    <x v="2"/>
    <x v="25"/>
    <x v="0"/>
    <x v="0"/>
  </r>
  <r>
    <n v="16725"/>
    <x v="0"/>
    <x v="1"/>
    <n v="30000"/>
    <n v="0"/>
    <x v="2"/>
    <s v="Skilled Manual"/>
    <s v="Yes"/>
    <n v="2"/>
    <x v="2"/>
    <x v="2"/>
    <x v="22"/>
    <x v="2"/>
    <x v="0"/>
  </r>
  <r>
    <n v="28269"/>
    <x v="1"/>
    <x v="0"/>
    <n v="130000"/>
    <n v="1"/>
    <x v="0"/>
    <s v="Management"/>
    <s v="No"/>
    <n v="1"/>
    <x v="1"/>
    <x v="2"/>
    <x v="12"/>
    <x v="1"/>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0"/>
    <x v="0"/>
  </r>
  <r>
    <n v="14090"/>
    <x v="0"/>
    <x v="0"/>
    <n v="30000"/>
    <n v="0"/>
    <x v="3"/>
    <s v="Clerical"/>
    <s v="No"/>
    <n v="2"/>
    <x v="0"/>
    <x v="2"/>
    <x v="26"/>
    <x v="2"/>
    <x v="0"/>
  </r>
  <r>
    <n v="27040"/>
    <x v="0"/>
    <x v="1"/>
    <n v="20000"/>
    <n v="2"/>
    <x v="3"/>
    <s v="Clerical"/>
    <s v="Yes"/>
    <n v="2"/>
    <x v="3"/>
    <x v="2"/>
    <x v="38"/>
    <x v="1"/>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1"/>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1"/>
    <x v="0"/>
  </r>
  <r>
    <n v="23275"/>
    <x v="0"/>
    <x v="1"/>
    <n v="30000"/>
    <n v="2"/>
    <x v="2"/>
    <s v="Skilled Manual"/>
    <s v="Yes"/>
    <n v="2"/>
    <x v="3"/>
    <x v="2"/>
    <x v="38"/>
    <x v="1"/>
    <x v="0"/>
  </r>
  <r>
    <n v="11270"/>
    <x v="0"/>
    <x v="1"/>
    <n v="130000"/>
    <n v="2"/>
    <x v="4"/>
    <s v="Management"/>
    <s v="Yes"/>
    <n v="3"/>
    <x v="0"/>
    <x v="2"/>
    <x v="0"/>
    <x v="0"/>
    <x v="1"/>
  </r>
  <r>
    <n v="20084"/>
    <x v="0"/>
    <x v="1"/>
    <n v="20000"/>
    <n v="2"/>
    <x v="2"/>
    <s v="Manual"/>
    <s v="No"/>
    <n v="2"/>
    <x v="0"/>
    <x v="2"/>
    <x v="39"/>
    <x v="1"/>
    <x v="0"/>
  </r>
  <r>
    <n v="16144"/>
    <x v="0"/>
    <x v="1"/>
    <n v="70000"/>
    <n v="1"/>
    <x v="4"/>
    <s v="Professional"/>
    <s v="Yes"/>
    <n v="1"/>
    <x v="0"/>
    <x v="2"/>
    <x v="30"/>
    <x v="1"/>
    <x v="1"/>
  </r>
  <r>
    <n v="27731"/>
    <x v="0"/>
    <x v="1"/>
    <n v="40000"/>
    <n v="0"/>
    <x v="2"/>
    <s v="Skilled Manual"/>
    <s v="Yes"/>
    <n v="2"/>
    <x v="2"/>
    <x v="2"/>
    <x v="40"/>
    <x v="2"/>
    <x v="0"/>
  </r>
  <r>
    <n v="11886"/>
    <x v="0"/>
    <x v="0"/>
    <n v="60000"/>
    <n v="3"/>
    <x v="0"/>
    <s v="Professional"/>
    <s v="Yes"/>
    <n v="1"/>
    <x v="0"/>
    <x v="2"/>
    <x v="28"/>
    <x v="1"/>
    <x v="1"/>
  </r>
  <r>
    <n v="24324"/>
    <x v="1"/>
    <x v="0"/>
    <n v="60000"/>
    <n v="4"/>
    <x v="0"/>
    <s v="Skilled Manual"/>
    <s v="Yes"/>
    <n v="2"/>
    <x v="1"/>
    <x v="2"/>
    <x v="3"/>
    <x v="0"/>
    <x v="1"/>
  </r>
  <r>
    <n v="22220"/>
    <x v="0"/>
    <x v="1"/>
    <n v="60000"/>
    <n v="2"/>
    <x v="2"/>
    <s v="Professional"/>
    <s v="No"/>
    <n v="2"/>
    <x v="3"/>
    <x v="2"/>
    <x v="38"/>
    <x v="1"/>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1"/>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1"/>
    <x v="0"/>
  </r>
  <r>
    <n v="28799"/>
    <x v="1"/>
    <x v="0"/>
    <n v="40000"/>
    <n v="2"/>
    <x v="1"/>
    <s v="Clerical"/>
    <s v="No"/>
    <n v="1"/>
    <x v="3"/>
    <x v="2"/>
    <x v="15"/>
    <x v="1"/>
    <x v="1"/>
  </r>
  <r>
    <n v="11225"/>
    <x v="0"/>
    <x v="0"/>
    <n v="60000"/>
    <n v="2"/>
    <x v="1"/>
    <s v="Professional"/>
    <s v="Yes"/>
    <n v="1"/>
    <x v="4"/>
    <x v="2"/>
    <x v="10"/>
    <x v="1"/>
    <x v="0"/>
  </r>
  <r>
    <n v="17657"/>
    <x v="0"/>
    <x v="1"/>
    <n v="40000"/>
    <n v="4"/>
    <x v="1"/>
    <s v="Clerical"/>
    <s v="No"/>
    <n v="0"/>
    <x v="0"/>
    <x v="2"/>
    <x v="25"/>
    <x v="0"/>
    <x v="0"/>
  </r>
  <r>
    <n v="14913"/>
    <x v="0"/>
    <x v="0"/>
    <n v="40000"/>
    <n v="1"/>
    <x v="1"/>
    <s v="Clerical"/>
    <s v="Yes"/>
    <n v="1"/>
    <x v="3"/>
    <x v="2"/>
    <x v="28"/>
    <x v="1"/>
    <x v="1"/>
  </r>
  <r>
    <n v="14077"/>
    <x v="1"/>
    <x v="1"/>
    <n v="30000"/>
    <n v="0"/>
    <x v="2"/>
    <s v="Skilled Manual"/>
    <s v="Yes"/>
    <n v="2"/>
    <x v="2"/>
    <x v="2"/>
    <x v="25"/>
    <x v="0"/>
    <x v="0"/>
  </r>
  <r>
    <n v="13296"/>
    <x v="0"/>
    <x v="1"/>
    <n v="110000"/>
    <n v="1"/>
    <x v="0"/>
    <s v="Management"/>
    <s v="Yes"/>
    <n v="3"/>
    <x v="2"/>
    <x v="2"/>
    <x v="12"/>
    <x v="1"/>
    <x v="0"/>
  </r>
  <r>
    <n v="20535"/>
    <x v="0"/>
    <x v="0"/>
    <n v="70000"/>
    <n v="4"/>
    <x v="1"/>
    <s v="Professional"/>
    <s v="Yes"/>
    <n v="1"/>
    <x v="4"/>
    <x v="2"/>
    <x v="16"/>
    <x v="1"/>
    <x v="0"/>
  </r>
  <r>
    <n v="12452"/>
    <x v="0"/>
    <x v="1"/>
    <n v="60000"/>
    <n v="4"/>
    <x v="4"/>
    <s v="Skilled Manual"/>
    <s v="Yes"/>
    <n v="0"/>
    <x v="3"/>
    <x v="2"/>
    <x v="15"/>
    <x v="1"/>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1"/>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1"/>
    <x v="0"/>
  </r>
  <r>
    <n v="23217"/>
    <x v="1"/>
    <x v="0"/>
    <n v="60000"/>
    <n v="3"/>
    <x v="4"/>
    <s v="Professional"/>
    <s v="Yes"/>
    <n v="0"/>
    <x v="1"/>
    <x v="2"/>
    <x v="1"/>
    <x v="0"/>
    <x v="1"/>
  </r>
  <r>
    <n v="23797"/>
    <x v="1"/>
    <x v="1"/>
    <n v="20000"/>
    <n v="3"/>
    <x v="3"/>
    <s v="Clerical"/>
    <s v="No"/>
    <n v="2"/>
    <x v="0"/>
    <x v="2"/>
    <x v="5"/>
    <x v="1"/>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1"/>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1"/>
    <x v="1"/>
  </r>
  <r>
    <n v="11540"/>
    <x v="1"/>
    <x v="1"/>
    <n v="60000"/>
    <n v="4"/>
    <x v="4"/>
    <s v="Skilled Manual"/>
    <s v="Yes"/>
    <n v="0"/>
    <x v="3"/>
    <x v="2"/>
    <x v="15"/>
    <x v="1"/>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1"/>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1"/>
    <x v="0"/>
  </r>
  <r>
    <n v="22221"/>
    <x v="0"/>
    <x v="1"/>
    <n v="60000"/>
    <n v="2"/>
    <x v="2"/>
    <s v="Professional"/>
    <s v="No"/>
    <n v="2"/>
    <x v="3"/>
    <x v="2"/>
    <x v="28"/>
    <x v="1"/>
    <x v="1"/>
  </r>
  <r>
    <n v="28228"/>
    <x v="1"/>
    <x v="0"/>
    <n v="80000"/>
    <n v="2"/>
    <x v="3"/>
    <s v="Skilled Manual"/>
    <s v="No"/>
    <n v="2"/>
    <x v="3"/>
    <x v="2"/>
    <x v="5"/>
    <x v="1"/>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1"/>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0"/>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0"/>
    <x v="0"/>
  </r>
  <r>
    <n v="27505"/>
    <x v="1"/>
    <x v="0"/>
    <n v="40000"/>
    <n v="0"/>
    <x v="2"/>
    <s v="Skilled Manual"/>
    <s v="Yes"/>
    <n v="2"/>
    <x v="2"/>
    <x v="2"/>
    <x v="25"/>
    <x v="0"/>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1"/>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1"/>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1"/>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1"/>
    <x v="1"/>
  </r>
  <r>
    <n v="19147"/>
    <x v="0"/>
    <x v="1"/>
    <n v="40000"/>
    <n v="0"/>
    <x v="0"/>
    <s v="Professional"/>
    <s v="No"/>
    <n v="1"/>
    <x v="0"/>
    <x v="2"/>
    <x v="0"/>
    <x v="0"/>
    <x v="0"/>
  </r>
  <r>
    <n v="19217"/>
    <x v="0"/>
    <x v="1"/>
    <n v="30000"/>
    <n v="2"/>
    <x v="2"/>
    <s v="Skilled Manual"/>
    <s v="Yes"/>
    <n v="2"/>
    <x v="3"/>
    <x v="2"/>
    <x v="38"/>
    <x v="1"/>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1"/>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1"/>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1"/>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1"/>
    <x v="1"/>
  </r>
  <r>
    <n v="19731"/>
    <x v="0"/>
    <x v="1"/>
    <n v="80000"/>
    <n v="4"/>
    <x v="4"/>
    <s v="Management"/>
    <s v="Yes"/>
    <n v="2"/>
    <x v="2"/>
    <x v="2"/>
    <x v="35"/>
    <x v="1"/>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1"/>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1"/>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1"/>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1"/>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1"/>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1"/>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1"/>
    <x v="0"/>
  </r>
  <r>
    <n v="23459"/>
    <x v="0"/>
    <x v="1"/>
    <n v="60000"/>
    <n v="2"/>
    <x v="2"/>
    <s v="Professional"/>
    <s v="Yes"/>
    <n v="2"/>
    <x v="2"/>
    <x v="2"/>
    <x v="5"/>
    <x v="1"/>
    <x v="0"/>
  </r>
  <r>
    <n v="19543"/>
    <x v="0"/>
    <x v="1"/>
    <n v="70000"/>
    <n v="5"/>
    <x v="4"/>
    <s v="Professional"/>
    <s v="No"/>
    <n v="3"/>
    <x v="4"/>
    <x v="2"/>
    <x v="15"/>
    <x v="1"/>
    <x v="0"/>
  </r>
  <r>
    <n v="14914"/>
    <x v="0"/>
    <x v="0"/>
    <n v="40000"/>
    <n v="1"/>
    <x v="1"/>
    <s v="Clerical"/>
    <s v="Yes"/>
    <n v="1"/>
    <x v="3"/>
    <x v="2"/>
    <x v="38"/>
    <x v="1"/>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1"/>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1"/>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1"/>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0"/>
    <x v="1"/>
  </r>
  <r>
    <n v="14662"/>
    <x v="0"/>
    <x v="1"/>
    <n v="60000"/>
    <n v="1"/>
    <x v="0"/>
    <s v="Professional"/>
    <s v="Yes"/>
    <n v="1"/>
    <x v="0"/>
    <x v="2"/>
    <x v="28"/>
    <x v="1"/>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0"/>
    <x v="0"/>
  </r>
  <r>
    <n v="21940"/>
    <x v="0"/>
    <x v="1"/>
    <n v="90000"/>
    <n v="5"/>
    <x v="4"/>
    <s v="Professional"/>
    <s v="Yes"/>
    <n v="0"/>
    <x v="0"/>
    <x v="2"/>
    <x v="15"/>
    <x v="1"/>
    <x v="1"/>
  </r>
  <r>
    <n v="20196"/>
    <x v="0"/>
    <x v="1"/>
    <n v="60000"/>
    <n v="1"/>
    <x v="1"/>
    <s v="Skilled Manual"/>
    <s v="Yes"/>
    <n v="1"/>
    <x v="1"/>
    <x v="2"/>
    <x v="12"/>
    <x v="1"/>
    <x v="1"/>
  </r>
  <r>
    <n v="23491"/>
    <x v="1"/>
    <x v="1"/>
    <n v="100000"/>
    <n v="0"/>
    <x v="1"/>
    <s v="Professional"/>
    <s v="No"/>
    <n v="4"/>
    <x v="3"/>
    <x v="2"/>
    <x v="12"/>
    <x v="1"/>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1"/>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1"/>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1"/>
    <x v="0"/>
  </r>
  <r>
    <n v="28625"/>
    <x v="1"/>
    <x v="1"/>
    <n v="40000"/>
    <n v="2"/>
    <x v="1"/>
    <s v="Clerical"/>
    <s v="No"/>
    <n v="1"/>
    <x v="3"/>
    <x v="2"/>
    <x v="15"/>
    <x v="1"/>
    <x v="1"/>
  </r>
  <r>
    <n v="11269"/>
    <x v="0"/>
    <x v="1"/>
    <n v="130000"/>
    <n v="2"/>
    <x v="4"/>
    <s v="Management"/>
    <s v="Yes"/>
    <n v="2"/>
    <x v="0"/>
    <x v="2"/>
    <x v="3"/>
    <x v="0"/>
    <x v="0"/>
  </r>
  <r>
    <n v="25148"/>
    <x v="0"/>
    <x v="1"/>
    <n v="60000"/>
    <n v="2"/>
    <x v="2"/>
    <s v="Professional"/>
    <s v="No"/>
    <n v="2"/>
    <x v="3"/>
    <x v="2"/>
    <x v="28"/>
    <x v="1"/>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1"/>
    <x v="1"/>
  </r>
  <r>
    <n v="11292"/>
    <x v="1"/>
    <x v="1"/>
    <n v="150000"/>
    <n v="1"/>
    <x v="1"/>
    <s v="Professional"/>
    <s v="No"/>
    <n v="3"/>
    <x v="0"/>
    <x v="2"/>
    <x v="20"/>
    <x v="0"/>
    <x v="1"/>
  </r>
  <r>
    <n v="13466"/>
    <x v="0"/>
    <x v="1"/>
    <n v="80000"/>
    <n v="5"/>
    <x v="1"/>
    <s v="Professional"/>
    <s v="Yes"/>
    <n v="3"/>
    <x v="3"/>
    <x v="2"/>
    <x v="30"/>
    <x v="1"/>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6ABF35-DFB5-4F8E-88CF-4A23D8C55363}"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71:D86"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descending">
      <items count="4">
        <item x="2"/>
        <item x="1"/>
        <item x="0"/>
        <item t="default"/>
      </items>
    </pivotField>
    <pivotField axis="axisCol" dataField="1" showAll="0">
      <items count="3">
        <item x="0"/>
        <item x="1"/>
        <item t="default"/>
      </items>
    </pivotField>
  </pivotFields>
  <rowFields count="1">
    <field x="11"/>
  </rowFields>
  <rowItems count="14">
    <i>
      <x v="11"/>
    </i>
    <i>
      <x v="12"/>
    </i>
    <i>
      <x v="13"/>
    </i>
    <i>
      <x v="14"/>
    </i>
    <i>
      <x v="15"/>
    </i>
    <i>
      <x v="21"/>
    </i>
    <i>
      <x v="22"/>
    </i>
    <i>
      <x v="23"/>
    </i>
    <i>
      <x v="26"/>
    </i>
    <i>
      <x v="28"/>
    </i>
    <i>
      <x v="37"/>
    </i>
    <i>
      <x v="38"/>
    </i>
    <i>
      <x v="4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7C8E86-8800-4A5B-9CE4-2BB8B819EF18}"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57"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sortType="descending">
      <items count="4">
        <item x="2"/>
        <item x="1"/>
        <item x="0"/>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7FD42CF-2E44-46B6-AC9D-1EDCEBC91FD0}"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9" firstHeaderRow="1" firstDataRow="2" firstDataCol="1"/>
  <pivotFields count="14">
    <pivotField showAll="0"/>
    <pivotField showAll="0">
      <items count="3">
        <item h="1" x="0"/>
        <item x="1"/>
        <item t="default"/>
      </items>
    </pivotField>
    <pivotField showAll="0"/>
    <pivotField numFmtId="167"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DC060ED-E11D-4D10-8DB2-7858A771EB57}"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C4:F8"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C829D67-477A-4118-9989-336C1ADD2687}" sourceName="Marital Status">
  <pivotTables>
    <pivotTable tabId="3" name="PivotTable1"/>
    <pivotTable tabId="3" name="PivotTable2"/>
    <pivotTable tabId="3" name="PivotTable3"/>
    <pivotTable tabId="3" name="PivotTable4"/>
  </pivotTables>
  <data>
    <tabular pivotCacheId="1651981719">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F42B2E-7704-417D-83D2-2FEED3EF9FD6}" sourceName="Education">
  <pivotTables>
    <pivotTable tabId="3" name="PivotTable1"/>
    <pivotTable tabId="3" name="PivotTable2"/>
    <pivotTable tabId="3" name="PivotTable3"/>
    <pivotTable tabId="3" name="PivotTable4"/>
  </pivotTables>
  <data>
    <tabular pivotCacheId="1651981719">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E1DF36F-A19C-4CBB-A188-7348DF08E6C5}" sourceName="Region">
  <pivotTables>
    <pivotTable tabId="3" name="PivotTable1"/>
    <pivotTable tabId="3" name="PivotTable2"/>
    <pivotTable tabId="3" name="PivotTable3"/>
    <pivotTable tabId="3" name="PivotTable4"/>
  </pivotTables>
  <data>
    <tabular pivotCacheId="1651981719">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8AA1D0-2AC3-45D8-9DD3-3D73D9C984F2}" cache="Slicer_Marital_Status" caption="Marital Status" rowHeight="241300"/>
  <slicer name="Education" xr10:uid="{2980073F-30E0-4218-AD9F-23A7C978C86C}" cache="Slicer_Education" caption="Education" rowHeight="241300"/>
  <slicer name="Region" xr10:uid="{9254E2B6-06B6-4302-A720-3B01F087C5E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97FBF-ED57-4C79-ABD3-F51D9AC041BF}">
  <dimension ref="A1:N1001"/>
  <sheetViews>
    <sheetView topLeftCell="B981" workbookViewId="0">
      <selection activeCell="J1" sqref="J1:J1048576"/>
    </sheetView>
  </sheetViews>
  <sheetFormatPr defaultColWidth="11.90625" defaultRowHeight="14.5" x14ac:dyDescent="0.35"/>
  <cols>
    <col min="4" max="4" width="11.90625" style="3"/>
    <col min="14" max="14" width="15.453125" customWidth="1"/>
  </cols>
  <sheetData>
    <row r="1" spans="1:14" s="4" customFormat="1" x14ac:dyDescent="0.35">
      <c r="A1" s="4" t="s">
        <v>0</v>
      </c>
      <c r="B1" s="4" t="s">
        <v>1</v>
      </c>
      <c r="C1" s="4" t="s">
        <v>2</v>
      </c>
      <c r="D1" s="5" t="s">
        <v>3</v>
      </c>
      <c r="E1" s="4" t="s">
        <v>4</v>
      </c>
      <c r="F1" s="4" t="s">
        <v>5</v>
      </c>
      <c r="G1" s="4" t="s">
        <v>6</v>
      </c>
      <c r="H1" s="4" t="s">
        <v>7</v>
      </c>
      <c r="I1" s="4" t="s">
        <v>8</v>
      </c>
      <c r="J1" s="4" t="s">
        <v>9</v>
      </c>
      <c r="K1" s="4" t="s">
        <v>10</v>
      </c>
      <c r="L1" s="4" t="s">
        <v>11</v>
      </c>
      <c r="M1" s="4" t="s">
        <v>40</v>
      </c>
      <c r="N1" s="4" t="s">
        <v>12</v>
      </c>
    </row>
    <row r="2" spans="1:14" x14ac:dyDescent="0.35">
      <c r="A2">
        <v>12496</v>
      </c>
      <c r="B2" t="s">
        <v>36</v>
      </c>
      <c r="C2" t="s">
        <v>38</v>
      </c>
      <c r="D2" s="3">
        <v>40000</v>
      </c>
      <c r="E2">
        <v>1</v>
      </c>
      <c r="F2" t="s">
        <v>13</v>
      </c>
      <c r="G2" t="s">
        <v>14</v>
      </c>
      <c r="H2" t="s">
        <v>15</v>
      </c>
      <c r="I2">
        <v>0</v>
      </c>
      <c r="J2" t="s">
        <v>16</v>
      </c>
      <c r="K2" t="s">
        <v>17</v>
      </c>
      <c r="L2">
        <v>42</v>
      </c>
      <c r="M2" t="str">
        <f>IF(L2&gt;=45,"Old",IF(L2&lt;30,"Youth","Adullt"))</f>
        <v>Adullt</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IF(L3&gt;=45,"Old",IF(L3&lt;30,"Youth","Adullt"))</f>
        <v>Adullt</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Adullt</v>
      </c>
      <c r="N5" t="s">
        <v>15</v>
      </c>
    </row>
    <row r="6" spans="1:14" x14ac:dyDescent="0.35">
      <c r="A6">
        <v>25597</v>
      </c>
      <c r="B6" t="s">
        <v>37</v>
      </c>
      <c r="C6" t="s">
        <v>39</v>
      </c>
      <c r="D6" s="3">
        <v>30000</v>
      </c>
      <c r="E6">
        <v>0</v>
      </c>
      <c r="F6" t="s">
        <v>13</v>
      </c>
      <c r="G6" t="s">
        <v>20</v>
      </c>
      <c r="H6" t="s">
        <v>18</v>
      </c>
      <c r="I6">
        <v>0</v>
      </c>
      <c r="J6" t="s">
        <v>16</v>
      </c>
      <c r="K6" t="s">
        <v>17</v>
      </c>
      <c r="L6">
        <v>36</v>
      </c>
      <c r="M6" t="str">
        <f t="shared" si="0"/>
        <v>Adullt</v>
      </c>
      <c r="N6" t="s">
        <v>15</v>
      </c>
    </row>
    <row r="7" spans="1:14" x14ac:dyDescent="0.35">
      <c r="A7">
        <v>13507</v>
      </c>
      <c r="B7" t="s">
        <v>36</v>
      </c>
      <c r="C7" t="s">
        <v>38</v>
      </c>
      <c r="D7" s="3">
        <v>10000</v>
      </c>
      <c r="E7">
        <v>2</v>
      </c>
      <c r="F7" t="s">
        <v>19</v>
      </c>
      <c r="G7" t="s">
        <v>25</v>
      </c>
      <c r="H7" t="s">
        <v>15</v>
      </c>
      <c r="I7">
        <v>0</v>
      </c>
      <c r="J7" t="s">
        <v>26</v>
      </c>
      <c r="K7" t="s">
        <v>17</v>
      </c>
      <c r="L7">
        <v>50</v>
      </c>
      <c r="M7" t="str">
        <f t="shared" si="0"/>
        <v>Old</v>
      </c>
      <c r="N7" t="s">
        <v>18</v>
      </c>
    </row>
    <row r="8" spans="1:14" x14ac:dyDescent="0.35">
      <c r="A8">
        <v>27974</v>
      </c>
      <c r="B8" t="s">
        <v>37</v>
      </c>
      <c r="C8" t="s">
        <v>39</v>
      </c>
      <c r="D8" s="3">
        <v>160000</v>
      </c>
      <c r="E8">
        <v>2</v>
      </c>
      <c r="F8" t="s">
        <v>27</v>
      </c>
      <c r="G8" t="s">
        <v>28</v>
      </c>
      <c r="H8" t="s">
        <v>15</v>
      </c>
      <c r="I8">
        <v>4</v>
      </c>
      <c r="J8" t="s">
        <v>16</v>
      </c>
      <c r="K8" t="s">
        <v>24</v>
      </c>
      <c r="L8">
        <v>33</v>
      </c>
      <c r="M8" t="str">
        <f t="shared" si="0"/>
        <v>Adullt</v>
      </c>
      <c r="N8" t="s">
        <v>15</v>
      </c>
    </row>
    <row r="9" spans="1:14" x14ac:dyDescent="0.35">
      <c r="A9">
        <v>19364</v>
      </c>
      <c r="B9" t="s">
        <v>36</v>
      </c>
      <c r="C9" t="s">
        <v>39</v>
      </c>
      <c r="D9" s="3">
        <v>40000</v>
      </c>
      <c r="E9">
        <v>1</v>
      </c>
      <c r="F9" t="s">
        <v>13</v>
      </c>
      <c r="G9" t="s">
        <v>14</v>
      </c>
      <c r="H9" t="s">
        <v>15</v>
      </c>
      <c r="I9">
        <v>0</v>
      </c>
      <c r="J9" t="s">
        <v>16</v>
      </c>
      <c r="K9" t="s">
        <v>17</v>
      </c>
      <c r="L9">
        <v>43</v>
      </c>
      <c r="M9" t="str">
        <f t="shared" si="0"/>
        <v>Adullt</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Adullt</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5">
      <c r="A13">
        <v>12697</v>
      </c>
      <c r="B13" t="s">
        <v>37</v>
      </c>
      <c r="C13" t="s">
        <v>38</v>
      </c>
      <c r="D13" s="3">
        <v>90000</v>
      </c>
      <c r="E13">
        <v>0</v>
      </c>
      <c r="F13" t="s">
        <v>13</v>
      </c>
      <c r="G13" t="s">
        <v>21</v>
      </c>
      <c r="H13" t="s">
        <v>18</v>
      </c>
      <c r="I13">
        <v>4</v>
      </c>
      <c r="J13" t="s">
        <v>46</v>
      </c>
      <c r="K13" t="s">
        <v>24</v>
      </c>
      <c r="L13">
        <v>36</v>
      </c>
      <c r="M13" t="str">
        <f t="shared" si="0"/>
        <v>Adullt</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Adullt</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Old</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Adullt</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Old</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Adullt</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Adullt</v>
      </c>
      <c r="N22" t="s">
        <v>15</v>
      </c>
    </row>
    <row r="23" spans="1:14" x14ac:dyDescent="0.35">
      <c r="A23">
        <v>21564</v>
      </c>
      <c r="B23" t="s">
        <v>37</v>
      </c>
      <c r="C23" t="s">
        <v>38</v>
      </c>
      <c r="D23" s="3">
        <v>80000</v>
      </c>
      <c r="E23">
        <v>0</v>
      </c>
      <c r="F23" t="s">
        <v>13</v>
      </c>
      <c r="G23" t="s">
        <v>21</v>
      </c>
      <c r="H23" t="s">
        <v>15</v>
      </c>
      <c r="I23">
        <v>4</v>
      </c>
      <c r="J23" t="s">
        <v>46</v>
      </c>
      <c r="K23" t="s">
        <v>24</v>
      </c>
      <c r="L23">
        <v>35</v>
      </c>
      <c r="M23" t="str">
        <f t="shared" si="0"/>
        <v>Adullt</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Adullt</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Adullt</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Youth</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Adullt</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Adullt</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Adullt</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Youth</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Adullt</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Old</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Adullt</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Old</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Adullt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Youth</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Adullt</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Adullt</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Adullt</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Old</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Adullt</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Old</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Adullt</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Adullt</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Youth</v>
      </c>
      <c r="N52" t="s">
        <v>18</v>
      </c>
    </row>
    <row r="53" spans="1:14" x14ac:dyDescent="0.35">
      <c r="A53">
        <v>20619</v>
      </c>
      <c r="B53" t="s">
        <v>37</v>
      </c>
      <c r="C53" t="s">
        <v>39</v>
      </c>
      <c r="D53" s="3">
        <v>80000</v>
      </c>
      <c r="E53">
        <v>0</v>
      </c>
      <c r="F53" t="s">
        <v>13</v>
      </c>
      <c r="G53" t="s">
        <v>21</v>
      </c>
      <c r="H53" t="s">
        <v>18</v>
      </c>
      <c r="I53">
        <v>4</v>
      </c>
      <c r="J53" t="s">
        <v>46</v>
      </c>
      <c r="K53" t="s">
        <v>24</v>
      </c>
      <c r="L53">
        <v>35</v>
      </c>
      <c r="M53" t="str">
        <f t="shared" si="0"/>
        <v>Adullt</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Adullt</v>
      </c>
      <c r="N56" t="s">
        <v>18</v>
      </c>
    </row>
    <row r="57" spans="1:14" x14ac:dyDescent="0.35">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Adullt</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Adullt</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Adullt</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Old</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Adullt</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5">
      <c r="A65">
        <v>16185</v>
      </c>
      <c r="B65" t="s">
        <v>37</v>
      </c>
      <c r="C65" t="s">
        <v>39</v>
      </c>
      <c r="D65" s="3">
        <v>60000</v>
      </c>
      <c r="E65">
        <v>4</v>
      </c>
      <c r="F65" t="s">
        <v>13</v>
      </c>
      <c r="G65" t="s">
        <v>21</v>
      </c>
      <c r="H65" t="s">
        <v>15</v>
      </c>
      <c r="I65">
        <v>3</v>
      </c>
      <c r="J65" t="s">
        <v>46</v>
      </c>
      <c r="K65" t="s">
        <v>24</v>
      </c>
      <c r="L65">
        <v>41</v>
      </c>
      <c r="M65" t="str">
        <f t="shared" si="0"/>
        <v>Adullt</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Adullt</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IF(L67&gt;=45,"Old",IF(L67&lt;30,"Youth","Adullt"))</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Adullt</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Adullt</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Adullt</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Adullt</v>
      </c>
      <c r="N71" t="s">
        <v>18</v>
      </c>
    </row>
    <row r="72" spans="1:14" x14ac:dyDescent="0.35">
      <c r="A72">
        <v>14238</v>
      </c>
      <c r="B72" t="s">
        <v>36</v>
      </c>
      <c r="C72" t="s">
        <v>39</v>
      </c>
      <c r="D72" s="3">
        <v>120000</v>
      </c>
      <c r="E72">
        <v>0</v>
      </c>
      <c r="F72" t="s">
        <v>29</v>
      </c>
      <c r="G72" t="s">
        <v>21</v>
      </c>
      <c r="H72" t="s">
        <v>15</v>
      </c>
      <c r="I72">
        <v>4</v>
      </c>
      <c r="J72" t="s">
        <v>46</v>
      </c>
      <c r="K72" t="s">
        <v>24</v>
      </c>
      <c r="L72">
        <v>36</v>
      </c>
      <c r="M72" t="str">
        <f t="shared" si="1"/>
        <v>Adullt</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Adullt</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Adullt</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Adullt</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Youth</v>
      </c>
      <c r="N78" t="s">
        <v>18</v>
      </c>
    </row>
    <row r="79" spans="1:14" x14ac:dyDescent="0.35">
      <c r="A79">
        <v>27969</v>
      </c>
      <c r="B79" t="s">
        <v>36</v>
      </c>
      <c r="C79" t="s">
        <v>39</v>
      </c>
      <c r="D79" s="3">
        <v>80000</v>
      </c>
      <c r="E79">
        <v>0</v>
      </c>
      <c r="F79" t="s">
        <v>13</v>
      </c>
      <c r="G79" t="s">
        <v>21</v>
      </c>
      <c r="H79" t="s">
        <v>15</v>
      </c>
      <c r="I79">
        <v>2</v>
      </c>
      <c r="J79" t="s">
        <v>46</v>
      </c>
      <c r="K79" t="s">
        <v>24</v>
      </c>
      <c r="L79">
        <v>29</v>
      </c>
      <c r="M79" t="str">
        <f t="shared" si="1"/>
        <v>Youth</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Old</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Old</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Adullt</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Old</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Youth</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Youth</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Old</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Adullt</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Youth</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Adullt</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Youth</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Adullt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Adullt</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Adullt</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Adullt</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Adullt</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Youth</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Adullt</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Adullt</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Adullt</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Old</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Old</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Old</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Adullt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Adullt</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Adullt</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Old</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Adullt</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Adullt</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Adullt</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Youth</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Adullt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Adullt</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Adullt</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Youth</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Old</v>
      </c>
      <c r="N123" t="s">
        <v>18</v>
      </c>
    </row>
    <row r="124" spans="1:14" x14ac:dyDescent="0.35">
      <c r="A124">
        <v>12344</v>
      </c>
      <c r="B124" t="s">
        <v>37</v>
      </c>
      <c r="C124" t="s">
        <v>38</v>
      </c>
      <c r="D124" s="3">
        <v>80000</v>
      </c>
      <c r="E124">
        <v>0</v>
      </c>
      <c r="F124" t="s">
        <v>13</v>
      </c>
      <c r="G124" t="s">
        <v>21</v>
      </c>
      <c r="H124" t="s">
        <v>18</v>
      </c>
      <c r="I124">
        <v>3</v>
      </c>
      <c r="J124" t="s">
        <v>46</v>
      </c>
      <c r="K124" t="s">
        <v>24</v>
      </c>
      <c r="L124">
        <v>31</v>
      </c>
      <c r="M124" t="str">
        <f t="shared" si="1"/>
        <v>Adullt</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Adullt</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Adullt</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Adullt</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Adullt</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IF(L131&gt;=45,"Old",IF(L131&lt;30,"Youth","Adullt"))</f>
        <v>Adullt</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Adullt</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Adullt</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Adullt</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Adullt</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Adullt</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Adullt</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Youth</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Adullt</v>
      </c>
      <c r="N144" t="s">
        <v>15</v>
      </c>
    </row>
    <row r="145" spans="1:14" x14ac:dyDescent="0.35">
      <c r="A145">
        <v>16614</v>
      </c>
      <c r="B145" t="s">
        <v>36</v>
      </c>
      <c r="C145" t="s">
        <v>38</v>
      </c>
      <c r="D145" s="3">
        <v>80000</v>
      </c>
      <c r="E145">
        <v>0</v>
      </c>
      <c r="F145" t="s">
        <v>13</v>
      </c>
      <c r="G145" t="s">
        <v>21</v>
      </c>
      <c r="H145" t="s">
        <v>15</v>
      </c>
      <c r="I145">
        <v>3</v>
      </c>
      <c r="J145" t="s">
        <v>46</v>
      </c>
      <c r="K145" t="s">
        <v>24</v>
      </c>
      <c r="L145">
        <v>32</v>
      </c>
      <c r="M145" t="str">
        <f t="shared" si="2"/>
        <v>Adullt</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Adullt</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Adullt</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Adullt</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Adullt</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Youth</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Adullt</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Old</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Adullt</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Old</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Adullt</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Adullt</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Old</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Old</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Adullt</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Adullt</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Adullt</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Youth</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Youth</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Old</v>
      </c>
      <c r="N168" t="s">
        <v>15</v>
      </c>
    </row>
    <row r="169" spans="1:14" x14ac:dyDescent="0.35">
      <c r="A169">
        <v>14233</v>
      </c>
      <c r="B169" t="s">
        <v>37</v>
      </c>
      <c r="C169" t="s">
        <v>39</v>
      </c>
      <c r="D169" s="3">
        <v>100000</v>
      </c>
      <c r="E169">
        <v>0</v>
      </c>
      <c r="F169" t="s">
        <v>27</v>
      </c>
      <c r="G169" t="s">
        <v>28</v>
      </c>
      <c r="H169" t="s">
        <v>15</v>
      </c>
      <c r="I169">
        <v>3</v>
      </c>
      <c r="J169" t="s">
        <v>46</v>
      </c>
      <c r="K169" t="s">
        <v>24</v>
      </c>
      <c r="L169">
        <v>35</v>
      </c>
      <c r="M169" t="str">
        <f t="shared" si="2"/>
        <v>Adullt</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Adullt</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Old</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Adullt</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Youth</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Adullt</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Youth</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Old</v>
      </c>
      <c r="N179" t="s">
        <v>18</v>
      </c>
    </row>
    <row r="180" spans="1:14" x14ac:dyDescent="0.3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Adullt</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Adullt</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Adullt</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Old</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t="str">
        <f t="shared" si="2"/>
        <v>Adullt</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Adullt</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Adullt</v>
      </c>
      <c r="N193" t="s">
        <v>15</v>
      </c>
    </row>
    <row r="194" spans="1:14" x14ac:dyDescent="0.3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t="str">
        <f t="shared" ref="M195:M258" si="3">IF(L195&gt;=45,"Old",IF(L195&lt;30,"Youth","Adullt"))</f>
        <v>Adullt</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Adullt</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Youth</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Adullt</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Adullt</v>
      </c>
      <c r="N200" t="s">
        <v>15</v>
      </c>
    </row>
    <row r="201" spans="1:14" x14ac:dyDescent="0.35">
      <c r="A201">
        <v>11453</v>
      </c>
      <c r="B201" t="s">
        <v>37</v>
      </c>
      <c r="C201" t="s">
        <v>39</v>
      </c>
      <c r="D201" s="3">
        <v>80000</v>
      </c>
      <c r="E201">
        <v>0</v>
      </c>
      <c r="F201" t="s">
        <v>13</v>
      </c>
      <c r="G201" t="s">
        <v>21</v>
      </c>
      <c r="H201" t="s">
        <v>18</v>
      </c>
      <c r="I201">
        <v>3</v>
      </c>
      <c r="J201" t="s">
        <v>46</v>
      </c>
      <c r="K201" t="s">
        <v>24</v>
      </c>
      <c r="L201">
        <v>33</v>
      </c>
      <c r="M201" t="str">
        <f t="shared" si="3"/>
        <v>Adullt</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Adullt</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Youth</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Adullt</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Old</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Old</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Old</v>
      </c>
      <c r="N207" t="s">
        <v>15</v>
      </c>
    </row>
    <row r="208" spans="1:14" x14ac:dyDescent="0.3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Youth</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Adullt</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Adullt</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Adullt</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Adullt</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Adullt</v>
      </c>
      <c r="N214" t="s">
        <v>18</v>
      </c>
    </row>
    <row r="215" spans="1:14" x14ac:dyDescent="0.35">
      <c r="A215">
        <v>11451</v>
      </c>
      <c r="B215" t="s">
        <v>37</v>
      </c>
      <c r="C215" t="s">
        <v>39</v>
      </c>
      <c r="D215" s="3">
        <v>70000</v>
      </c>
      <c r="E215">
        <v>0</v>
      </c>
      <c r="F215" t="s">
        <v>13</v>
      </c>
      <c r="G215" t="s">
        <v>21</v>
      </c>
      <c r="H215" t="s">
        <v>18</v>
      </c>
      <c r="I215">
        <v>4</v>
      </c>
      <c r="J215" t="s">
        <v>46</v>
      </c>
      <c r="K215" t="s">
        <v>24</v>
      </c>
      <c r="L215">
        <v>31</v>
      </c>
      <c r="M215" t="str">
        <f t="shared" si="3"/>
        <v>Adullt</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Youth</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Old</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Youth</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Adullt</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Adullt</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Adullt</v>
      </c>
      <c r="N224" t="s">
        <v>18</v>
      </c>
    </row>
    <row r="225" spans="1:14" x14ac:dyDescent="0.35">
      <c r="A225">
        <v>18711</v>
      </c>
      <c r="B225" t="s">
        <v>37</v>
      </c>
      <c r="C225" t="s">
        <v>38</v>
      </c>
      <c r="D225" s="3">
        <v>70000</v>
      </c>
      <c r="E225">
        <v>5</v>
      </c>
      <c r="F225" t="s">
        <v>13</v>
      </c>
      <c r="G225" t="s">
        <v>21</v>
      </c>
      <c r="H225" t="s">
        <v>15</v>
      </c>
      <c r="I225">
        <v>4</v>
      </c>
      <c r="J225" t="s">
        <v>46</v>
      </c>
      <c r="K225" t="s">
        <v>24</v>
      </c>
      <c r="L225">
        <v>39</v>
      </c>
      <c r="M225" t="str">
        <f t="shared" si="3"/>
        <v>Adullt</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Adullt</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Adullt</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Adullt</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Old</v>
      </c>
      <c r="N230" t="s">
        <v>18</v>
      </c>
    </row>
    <row r="231" spans="1:14" x14ac:dyDescent="0.3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Adullt</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Old</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Youth</v>
      </c>
      <c r="N235" t="s">
        <v>15</v>
      </c>
    </row>
    <row r="236" spans="1:14" x14ac:dyDescent="0.35">
      <c r="A236">
        <v>24611</v>
      </c>
      <c r="B236" t="s">
        <v>37</v>
      </c>
      <c r="C236" t="s">
        <v>39</v>
      </c>
      <c r="D236" s="3">
        <v>90000</v>
      </c>
      <c r="E236">
        <v>0</v>
      </c>
      <c r="F236" t="s">
        <v>13</v>
      </c>
      <c r="G236" t="s">
        <v>21</v>
      </c>
      <c r="H236" t="s">
        <v>18</v>
      </c>
      <c r="I236">
        <v>4</v>
      </c>
      <c r="J236" t="s">
        <v>46</v>
      </c>
      <c r="K236" t="s">
        <v>24</v>
      </c>
      <c r="L236">
        <v>35</v>
      </c>
      <c r="M236" t="str">
        <f t="shared" si="3"/>
        <v>Adullt</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Adullt</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Youth</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Old</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Adullt</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Adullt</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Youth</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Adullt</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Youth</v>
      </c>
      <c r="N245" t="s">
        <v>18</v>
      </c>
    </row>
    <row r="246" spans="1:14" x14ac:dyDescent="0.35">
      <c r="A246">
        <v>19057</v>
      </c>
      <c r="B246" t="s">
        <v>36</v>
      </c>
      <c r="C246" t="s">
        <v>38</v>
      </c>
      <c r="D246" s="3">
        <v>120000</v>
      </c>
      <c r="E246">
        <v>3</v>
      </c>
      <c r="F246" t="s">
        <v>13</v>
      </c>
      <c r="G246" t="s">
        <v>28</v>
      </c>
      <c r="H246" t="s">
        <v>18</v>
      </c>
      <c r="I246">
        <v>2</v>
      </c>
      <c r="J246" t="s">
        <v>46</v>
      </c>
      <c r="K246" t="s">
        <v>17</v>
      </c>
      <c r="L246">
        <v>52</v>
      </c>
      <c r="M246" t="str">
        <f t="shared" si="3"/>
        <v>Old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Old</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Old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t="str">
        <f t="shared" si="3"/>
        <v>Adullt</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Adullt</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Adullt</v>
      </c>
      <c r="N254" t="s">
        <v>18</v>
      </c>
    </row>
    <row r="255" spans="1:14" x14ac:dyDescent="0.3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Old</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Adullt</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IF(L259&gt;=45,"Old",IF(L259&lt;30,"Youth","Adullt"))</f>
        <v>Adullt</v>
      </c>
      <c r="N259" t="s">
        <v>15</v>
      </c>
    </row>
    <row r="260" spans="1:14" x14ac:dyDescent="0.3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Adullt</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Adullt</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Adullt</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Old</v>
      </c>
      <c r="N264" t="s">
        <v>18</v>
      </c>
    </row>
    <row r="265" spans="1:14" x14ac:dyDescent="0.35">
      <c r="A265">
        <v>23419</v>
      </c>
      <c r="B265" t="s">
        <v>37</v>
      </c>
      <c r="C265" t="s">
        <v>38</v>
      </c>
      <c r="D265" s="3">
        <v>70000</v>
      </c>
      <c r="E265">
        <v>5</v>
      </c>
      <c r="F265" t="s">
        <v>13</v>
      </c>
      <c r="G265" t="s">
        <v>21</v>
      </c>
      <c r="H265" t="s">
        <v>15</v>
      </c>
      <c r="I265">
        <v>3</v>
      </c>
      <c r="J265" t="s">
        <v>46</v>
      </c>
      <c r="K265" t="s">
        <v>24</v>
      </c>
      <c r="L265">
        <v>39</v>
      </c>
      <c r="M265" t="str">
        <f t="shared" si="4"/>
        <v>Adullt</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Adullt</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Adullt</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Youth</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Old</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Old</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Adullt</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Old</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Youth</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Adullt</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Adullt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Adullt</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Adullt</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Old</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Adullt</v>
      </c>
      <c r="N279" t="s">
        <v>15</v>
      </c>
    </row>
    <row r="280" spans="1:14" x14ac:dyDescent="0.35">
      <c r="A280">
        <v>20625</v>
      </c>
      <c r="B280" t="s">
        <v>36</v>
      </c>
      <c r="C280" t="s">
        <v>39</v>
      </c>
      <c r="D280" s="3">
        <v>100000</v>
      </c>
      <c r="E280">
        <v>0</v>
      </c>
      <c r="F280" t="s">
        <v>27</v>
      </c>
      <c r="G280" t="s">
        <v>28</v>
      </c>
      <c r="H280" t="s">
        <v>15</v>
      </c>
      <c r="I280">
        <v>3</v>
      </c>
      <c r="J280" t="s">
        <v>46</v>
      </c>
      <c r="K280" t="s">
        <v>24</v>
      </c>
      <c r="L280">
        <v>35</v>
      </c>
      <c r="M280" t="str">
        <f t="shared" si="4"/>
        <v>Adullt</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Adullt</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Adullt</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Adullt</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Adullt</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Old</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Old</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Old</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Old</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Old</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Old</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Old</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Adullt</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Adullt</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Old</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Adullt</v>
      </c>
      <c r="N296" t="s">
        <v>15</v>
      </c>
    </row>
    <row r="297" spans="1:14" x14ac:dyDescent="0.35">
      <c r="A297">
        <v>21557</v>
      </c>
      <c r="B297" t="s">
        <v>37</v>
      </c>
      <c r="C297" t="s">
        <v>38</v>
      </c>
      <c r="D297" s="3">
        <v>110000</v>
      </c>
      <c r="E297">
        <v>0</v>
      </c>
      <c r="F297" t="s">
        <v>19</v>
      </c>
      <c r="G297" t="s">
        <v>28</v>
      </c>
      <c r="H297" t="s">
        <v>15</v>
      </c>
      <c r="I297">
        <v>3</v>
      </c>
      <c r="J297" t="s">
        <v>46</v>
      </c>
      <c r="K297" t="s">
        <v>24</v>
      </c>
      <c r="L297">
        <v>32</v>
      </c>
      <c r="M297" t="str">
        <f t="shared" si="4"/>
        <v>Adullt</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Adullt</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Adullt</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Youth</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Adullt</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Adullt</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Adullt</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Adullt</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Old</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Old</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Old</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Old</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Adullt</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Adullt</v>
      </c>
      <c r="N319" t="s">
        <v>15</v>
      </c>
    </row>
    <row r="320" spans="1:14" x14ac:dyDescent="0.35">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Old</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Adullt</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IF(L323&gt;=45,"Old",IF(L323&lt;30,"Youth","Adullt"))</f>
        <v>Old</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Adullt</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Adullt</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Adullt</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Adullt</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Youth</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Adullt</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Adullt</v>
      </c>
      <c r="N330" t="s">
        <v>18</v>
      </c>
    </row>
    <row r="331" spans="1:14" x14ac:dyDescent="0.3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t="str">
        <f t="shared" si="5"/>
        <v>Adullt</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Adullt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Adullt</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Old</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Old</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Adullt</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Adullt</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Adullt</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Old</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Adullt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Adullt</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Adullt</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Adullt</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Adullt</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Old</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Adullt</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Old</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Adullt</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Youth</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Youth</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Adullt</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Adullt</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Adullt</v>
      </c>
      <c r="N356" t="s">
        <v>18</v>
      </c>
    </row>
    <row r="357" spans="1:14" x14ac:dyDescent="0.35">
      <c r="A357">
        <v>17238</v>
      </c>
      <c r="B357" t="s">
        <v>37</v>
      </c>
      <c r="C357" t="s">
        <v>39</v>
      </c>
      <c r="D357" s="3">
        <v>80000</v>
      </c>
      <c r="E357">
        <v>0</v>
      </c>
      <c r="F357" t="s">
        <v>13</v>
      </c>
      <c r="G357" t="s">
        <v>21</v>
      </c>
      <c r="H357" t="s">
        <v>15</v>
      </c>
      <c r="I357">
        <v>3</v>
      </c>
      <c r="J357" t="s">
        <v>46</v>
      </c>
      <c r="K357" t="s">
        <v>24</v>
      </c>
      <c r="L357">
        <v>32</v>
      </c>
      <c r="M357" t="str">
        <f t="shared" si="5"/>
        <v>Adullt</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Old</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Adullt</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t="str">
        <f t="shared" si="5"/>
        <v>Adullt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Old</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Youth</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Adullt</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Adullt</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Adullt</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Old</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Old</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t="str">
        <f t="shared" si="5"/>
        <v>Old</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Old</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Adullt</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Adullt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Adullt</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Old</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Adullt</v>
      </c>
      <c r="N381" t="s">
        <v>18</v>
      </c>
    </row>
    <row r="382" spans="1:14" x14ac:dyDescent="0.35">
      <c r="A382">
        <v>13620</v>
      </c>
      <c r="B382" t="s">
        <v>37</v>
      </c>
      <c r="C382" t="s">
        <v>39</v>
      </c>
      <c r="D382" s="3">
        <v>70000</v>
      </c>
      <c r="E382">
        <v>0</v>
      </c>
      <c r="F382" t="s">
        <v>13</v>
      </c>
      <c r="G382" t="s">
        <v>21</v>
      </c>
      <c r="H382" t="s">
        <v>18</v>
      </c>
      <c r="I382">
        <v>3</v>
      </c>
      <c r="J382" t="s">
        <v>46</v>
      </c>
      <c r="K382" t="s">
        <v>24</v>
      </c>
      <c r="L382">
        <v>30</v>
      </c>
      <c r="M382" t="str">
        <f t="shared" si="5"/>
        <v>Adullt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t="str">
        <f t="shared" si="5"/>
        <v>Old</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Adullt</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Youth</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IF(L387&gt;=45,"Old",IF(L387&lt;30,"Youth","Adullt"))</f>
        <v>Adullt</v>
      </c>
      <c r="N387" t="s">
        <v>18</v>
      </c>
    </row>
    <row r="388" spans="1:14" x14ac:dyDescent="0.35">
      <c r="A388">
        <v>28957</v>
      </c>
      <c r="B388" t="s">
        <v>37</v>
      </c>
      <c r="C388" t="s">
        <v>38</v>
      </c>
      <c r="D388" s="3">
        <v>120000</v>
      </c>
      <c r="E388">
        <v>0</v>
      </c>
      <c r="F388" t="s">
        <v>29</v>
      </c>
      <c r="G388" t="s">
        <v>21</v>
      </c>
      <c r="H388" t="s">
        <v>15</v>
      </c>
      <c r="I388">
        <v>4</v>
      </c>
      <c r="J388" t="s">
        <v>46</v>
      </c>
      <c r="K388" t="s">
        <v>24</v>
      </c>
      <c r="L388">
        <v>34</v>
      </c>
      <c r="M388" t="str">
        <f t="shared" si="6"/>
        <v>Adullt</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Adullt</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Adullt</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Adullt</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Adullt</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Old</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Adullt</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Adullt</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Adullt</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Adullt</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Adullt</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Adullt</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Adullt</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Adullt</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Adullt</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Adullt</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Adullt</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Old</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Adullt</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Adullt</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Adullt</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Adullt</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Adullt</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Adullt</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Old</v>
      </c>
      <c r="N421" t="s">
        <v>15</v>
      </c>
    </row>
    <row r="422" spans="1:14" x14ac:dyDescent="0.3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Old</v>
      </c>
      <c r="N423" t="s">
        <v>18</v>
      </c>
    </row>
    <row r="424" spans="1:14" x14ac:dyDescent="0.35">
      <c r="A424">
        <v>24901</v>
      </c>
      <c r="B424" t="s">
        <v>37</v>
      </c>
      <c r="C424" t="s">
        <v>39</v>
      </c>
      <c r="D424" s="3">
        <v>110000</v>
      </c>
      <c r="E424">
        <v>0</v>
      </c>
      <c r="F424" t="s">
        <v>19</v>
      </c>
      <c r="G424" t="s">
        <v>28</v>
      </c>
      <c r="H424" t="s">
        <v>18</v>
      </c>
      <c r="I424">
        <v>3</v>
      </c>
      <c r="J424" t="s">
        <v>46</v>
      </c>
      <c r="K424" t="s">
        <v>24</v>
      </c>
      <c r="L424">
        <v>32</v>
      </c>
      <c r="M424" t="str">
        <f t="shared" si="6"/>
        <v>Adullt</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Adullt</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Adullt</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Youth</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Adullt</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Old</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Adullt</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Youth</v>
      </c>
      <c r="N433" t="s">
        <v>15</v>
      </c>
    </row>
    <row r="434" spans="1:14" x14ac:dyDescent="0.35">
      <c r="A434">
        <v>21891</v>
      </c>
      <c r="B434" t="s">
        <v>36</v>
      </c>
      <c r="C434" t="s">
        <v>38</v>
      </c>
      <c r="D434" s="3">
        <v>110000</v>
      </c>
      <c r="E434">
        <v>0</v>
      </c>
      <c r="F434" t="s">
        <v>27</v>
      </c>
      <c r="G434" t="s">
        <v>28</v>
      </c>
      <c r="H434" t="s">
        <v>15</v>
      </c>
      <c r="I434">
        <v>3</v>
      </c>
      <c r="J434" t="s">
        <v>46</v>
      </c>
      <c r="K434" t="s">
        <v>24</v>
      </c>
      <c r="L434">
        <v>34</v>
      </c>
      <c r="M434" t="str">
        <f t="shared" si="6"/>
        <v>Adullt</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Youth</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Old</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Youth</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Adullt</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Adullt</v>
      </c>
      <c r="N441" t="s">
        <v>18</v>
      </c>
    </row>
    <row r="442" spans="1:14" x14ac:dyDescent="0.35">
      <c r="A442">
        <v>21561</v>
      </c>
      <c r="B442" t="s">
        <v>37</v>
      </c>
      <c r="C442" t="s">
        <v>39</v>
      </c>
      <c r="D442" s="3">
        <v>90000</v>
      </c>
      <c r="E442">
        <v>0</v>
      </c>
      <c r="F442" t="s">
        <v>13</v>
      </c>
      <c r="G442" t="s">
        <v>21</v>
      </c>
      <c r="H442" t="s">
        <v>18</v>
      </c>
      <c r="I442">
        <v>3</v>
      </c>
      <c r="J442" t="s">
        <v>46</v>
      </c>
      <c r="K442" t="s">
        <v>24</v>
      </c>
      <c r="L442">
        <v>34</v>
      </c>
      <c r="M442" t="str">
        <f t="shared" si="6"/>
        <v>Adullt</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Adullt</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Adullt</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Adullt</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Adullt</v>
      </c>
      <c r="N447" t="s">
        <v>15</v>
      </c>
    </row>
    <row r="448" spans="1:14" x14ac:dyDescent="0.35">
      <c r="A448">
        <v>14278</v>
      </c>
      <c r="B448" t="s">
        <v>36</v>
      </c>
      <c r="C448" t="s">
        <v>38</v>
      </c>
      <c r="D448" s="3">
        <v>130000</v>
      </c>
      <c r="E448">
        <v>0</v>
      </c>
      <c r="F448" t="s">
        <v>31</v>
      </c>
      <c r="G448" t="s">
        <v>28</v>
      </c>
      <c r="H448" t="s">
        <v>15</v>
      </c>
      <c r="I448">
        <v>1</v>
      </c>
      <c r="J448" t="s">
        <v>46</v>
      </c>
      <c r="K448" t="s">
        <v>24</v>
      </c>
      <c r="L448">
        <v>48</v>
      </c>
      <c r="M448" t="str">
        <f t="shared" si="6"/>
        <v>Old</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Adullt</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Old</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IF(L451&gt;=45,"Old",IF(L451&lt;30,"Youth","Adullt"))</f>
        <v>Adullt</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Adullt</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Adullt</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Old</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Adullt</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Old</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t="str">
        <f t="shared" si="7"/>
        <v>Adullt</v>
      </c>
      <c r="N460" t="s">
        <v>15</v>
      </c>
    </row>
    <row r="461" spans="1:14" x14ac:dyDescent="0.35">
      <c r="A461">
        <v>21554</v>
      </c>
      <c r="B461" t="s">
        <v>37</v>
      </c>
      <c r="C461" t="s">
        <v>38</v>
      </c>
      <c r="D461" s="3">
        <v>80000</v>
      </c>
      <c r="E461">
        <v>0</v>
      </c>
      <c r="F461" t="s">
        <v>13</v>
      </c>
      <c r="G461" t="s">
        <v>21</v>
      </c>
      <c r="H461" t="s">
        <v>18</v>
      </c>
      <c r="I461">
        <v>3</v>
      </c>
      <c r="J461" t="s">
        <v>46</v>
      </c>
      <c r="K461" t="s">
        <v>24</v>
      </c>
      <c r="L461">
        <v>33</v>
      </c>
      <c r="M461" t="str">
        <f t="shared" si="7"/>
        <v>Adullt</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Adullt</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Old</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Adullt</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Adullt</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Old</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Old</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Old</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Adullt</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Youth</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Adullt</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Adullt</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Old</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Adullt</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Adullt</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Old</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Adullt</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Adullt</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Old</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Adullt</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Adullt</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Adullt</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Adullt</v>
      </c>
      <c r="N487" t="s">
        <v>18</v>
      </c>
    </row>
    <row r="488" spans="1:14" x14ac:dyDescent="0.3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Adullt</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Adullt</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Adullt</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Old</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Old</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Adullt</v>
      </c>
      <c r="N494" t="s">
        <v>15</v>
      </c>
    </row>
    <row r="495" spans="1:14" x14ac:dyDescent="0.3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Old</v>
      </c>
      <c r="N496" t="s">
        <v>18</v>
      </c>
    </row>
    <row r="497" spans="1:14" x14ac:dyDescent="0.3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Adullt</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Adullt</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Old</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Adullt</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Old</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Adullt</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Youth</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Adullt</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Adullt</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Adullt</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Adullt</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Old</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Youth</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Old</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Adullt</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Old</v>
      </c>
      <c r="N514" t="s">
        <v>15</v>
      </c>
    </row>
    <row r="515" spans="1:14" x14ac:dyDescent="0.35">
      <c r="A515">
        <v>13353</v>
      </c>
      <c r="B515" t="s">
        <v>37</v>
      </c>
      <c r="C515" t="s">
        <v>38</v>
      </c>
      <c r="D515" s="3">
        <v>60000</v>
      </c>
      <c r="E515">
        <v>4</v>
      </c>
      <c r="F515" t="s">
        <v>31</v>
      </c>
      <c r="G515" t="s">
        <v>28</v>
      </c>
      <c r="H515" t="s">
        <v>15</v>
      </c>
      <c r="I515">
        <v>2</v>
      </c>
      <c r="J515" t="s">
        <v>46</v>
      </c>
      <c r="K515" t="s">
        <v>32</v>
      </c>
      <c r="L515">
        <v>61</v>
      </c>
      <c r="M515" t="str">
        <f t="shared" ref="M515:M578" si="8">IF(L515&gt;=45,"Old",IF(L515&lt;30,"Youth","Adullt"))</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Old</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Old</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Old</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Old</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Adullt</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Adullt</v>
      </c>
      <c r="N522" t="s">
        <v>18</v>
      </c>
    </row>
    <row r="523" spans="1:14" x14ac:dyDescent="0.3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Old</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Old</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Adullt</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Adullt</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Youth</v>
      </c>
      <c r="N530" t="s">
        <v>18</v>
      </c>
    </row>
    <row r="531" spans="1:14" x14ac:dyDescent="0.3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Youth</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Youth</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Adullt</v>
      </c>
      <c r="N534" t="s">
        <v>15</v>
      </c>
    </row>
    <row r="535" spans="1:14" x14ac:dyDescent="0.3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t="str">
        <f t="shared" si="8"/>
        <v>Adullt</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Adullt</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Old</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Adullt</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Adullt</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Adullt</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Youth</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Adullt</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Youth</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Adullt</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Old</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Old</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Adullt</v>
      </c>
      <c r="N552" t="s">
        <v>15</v>
      </c>
    </row>
    <row r="553" spans="1:14" x14ac:dyDescent="0.3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Adullt</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Adullt</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Adullt</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Adullt</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Adullt</v>
      </c>
      <c r="N560" t="s">
        <v>18</v>
      </c>
    </row>
    <row r="561" spans="1:14" x14ac:dyDescent="0.3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Adullt</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Old</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Adullt</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Youth</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Youth</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Old</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Adullt</v>
      </c>
      <c r="N570" t="s">
        <v>15</v>
      </c>
    </row>
    <row r="571" spans="1:14" x14ac:dyDescent="0.3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Adullt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Adullt</v>
      </c>
      <c r="N576" t="s">
        <v>15</v>
      </c>
    </row>
    <row r="577" spans="1:14" x14ac:dyDescent="0.3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Adullt</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IF(L579&gt;=45,"Old",IF(L579&lt;30,"Youth","Adullt"))</f>
        <v>Adullt</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Adullt</v>
      </c>
      <c r="N581" t="s">
        <v>18</v>
      </c>
    </row>
    <row r="582" spans="1:14" x14ac:dyDescent="0.3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Youth</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Old</v>
      </c>
      <c r="N584" t="s">
        <v>18</v>
      </c>
    </row>
    <row r="585" spans="1:14" x14ac:dyDescent="0.3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Adullt</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Adullt</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Old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Adullt</v>
      </c>
      <c r="N589" t="s">
        <v>18</v>
      </c>
    </row>
    <row r="590" spans="1:14" x14ac:dyDescent="0.35">
      <c r="A590">
        <v>16871</v>
      </c>
      <c r="B590" t="s">
        <v>36</v>
      </c>
      <c r="C590" t="s">
        <v>38</v>
      </c>
      <c r="D590" s="3">
        <v>90000</v>
      </c>
      <c r="E590">
        <v>2</v>
      </c>
      <c r="F590" t="s">
        <v>27</v>
      </c>
      <c r="G590" t="s">
        <v>21</v>
      </c>
      <c r="H590" t="s">
        <v>15</v>
      </c>
      <c r="I590">
        <v>1</v>
      </c>
      <c r="J590" t="s">
        <v>46</v>
      </c>
      <c r="K590" t="s">
        <v>32</v>
      </c>
      <c r="L590">
        <v>51</v>
      </c>
      <c r="M590" t="str">
        <f t="shared" si="9"/>
        <v>Old</v>
      </c>
      <c r="N590" t="s">
        <v>15</v>
      </c>
    </row>
    <row r="591" spans="1:14" x14ac:dyDescent="0.3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Adullt</v>
      </c>
      <c r="N592" t="s">
        <v>15</v>
      </c>
    </row>
    <row r="593" spans="1:14" x14ac:dyDescent="0.3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Adullt</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Old</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Old</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Adullt</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Old</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Adullt</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Adullt</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Youth</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Adullt</v>
      </c>
      <c r="N608" t="s">
        <v>18</v>
      </c>
    </row>
    <row r="609" spans="1:14" x14ac:dyDescent="0.35">
      <c r="A609">
        <v>16145</v>
      </c>
      <c r="B609" t="s">
        <v>37</v>
      </c>
      <c r="C609" t="s">
        <v>38</v>
      </c>
      <c r="D609" s="3">
        <v>70000</v>
      </c>
      <c r="E609">
        <v>5</v>
      </c>
      <c r="F609" t="s">
        <v>31</v>
      </c>
      <c r="G609" t="s">
        <v>21</v>
      </c>
      <c r="H609" t="s">
        <v>15</v>
      </c>
      <c r="I609">
        <v>3</v>
      </c>
      <c r="J609" t="s">
        <v>46</v>
      </c>
      <c r="K609" t="s">
        <v>32</v>
      </c>
      <c r="L609">
        <v>46</v>
      </c>
      <c r="M609" t="str">
        <f t="shared" si="9"/>
        <v>Old</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Adullt</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Adullt</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Adullt</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Youth</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Old</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Old</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Old</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Old</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Adullt</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Old</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Adullt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Adullt</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Old</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Youth</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Youth</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Old</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Adullt</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Adullt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Adullt</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Old</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Old</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Old</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Adullt</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Adullt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t="str">
        <f t="shared" ref="M643:M706" si="10">IF(L643&gt;=45,"Old",IF(L643&lt;30,"Youth","Adullt"))</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Old</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Adullt</v>
      </c>
      <c r="N645" t="s">
        <v>15</v>
      </c>
    </row>
    <row r="646" spans="1:14" x14ac:dyDescent="0.35">
      <c r="A646">
        <v>23368</v>
      </c>
      <c r="B646" t="s">
        <v>36</v>
      </c>
      <c r="C646" t="s">
        <v>38</v>
      </c>
      <c r="D646" s="3">
        <v>60000</v>
      </c>
      <c r="E646">
        <v>5</v>
      </c>
      <c r="F646" t="s">
        <v>13</v>
      </c>
      <c r="G646" t="s">
        <v>14</v>
      </c>
      <c r="H646" t="s">
        <v>15</v>
      </c>
      <c r="I646">
        <v>3</v>
      </c>
      <c r="J646" t="s">
        <v>46</v>
      </c>
      <c r="K646" t="s">
        <v>32</v>
      </c>
      <c r="L646">
        <v>41</v>
      </c>
      <c r="M646" t="str">
        <f t="shared" si="10"/>
        <v>Adullt</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Adullt</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Old</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Adullt</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Adullt</v>
      </c>
      <c r="N651" t="s">
        <v>15</v>
      </c>
    </row>
    <row r="652" spans="1:14" x14ac:dyDescent="0.3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Adullt</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Old</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Adullt</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Adullt</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Adullt</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Old</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Adullt</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Adullt</v>
      </c>
      <c r="N660" t="s">
        <v>15</v>
      </c>
    </row>
    <row r="661" spans="1:14" x14ac:dyDescent="0.3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Adullt</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Youth</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Adullt</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Old</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Adullt</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Adullt</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Old</v>
      </c>
      <c r="N668" t="s">
        <v>15</v>
      </c>
    </row>
    <row r="669" spans="1:14" x14ac:dyDescent="0.3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Adullt</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Old</v>
      </c>
      <c r="N671" t="s">
        <v>18</v>
      </c>
    </row>
    <row r="672" spans="1:14" x14ac:dyDescent="0.3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Adullt</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Adullt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Adullt</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Old</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Adullt</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Old</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Old</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Adullt</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Old</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Adullt</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Adullt</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Old</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Adullt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Adullt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Youth</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Old</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Adullt</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Adullt</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Adullt</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Adullt</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Adullt</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Adullt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Youth</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Old</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Adullt</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Youth</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Old</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Adullt</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Adullt</v>
      </c>
      <c r="N706" t="s">
        <v>15</v>
      </c>
    </row>
    <row r="707" spans="1:14" x14ac:dyDescent="0.35">
      <c r="A707">
        <v>11199</v>
      </c>
      <c r="B707" t="s">
        <v>36</v>
      </c>
      <c r="C707" t="s">
        <v>38</v>
      </c>
      <c r="D707" s="3">
        <v>70000</v>
      </c>
      <c r="E707">
        <v>4</v>
      </c>
      <c r="F707" t="s">
        <v>13</v>
      </c>
      <c r="G707" t="s">
        <v>28</v>
      </c>
      <c r="H707" t="s">
        <v>15</v>
      </c>
      <c r="I707">
        <v>1</v>
      </c>
      <c r="J707" t="s">
        <v>46</v>
      </c>
      <c r="K707" t="s">
        <v>32</v>
      </c>
      <c r="L707">
        <v>59</v>
      </c>
      <c r="M707" t="str">
        <f t="shared" ref="M707:M770" si="11">IF(L707&gt;=45,"Old",IF(L707&lt;30,"Youth","Adullt"))</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Adullt</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Adullt</v>
      </c>
      <c r="N709" t="s">
        <v>15</v>
      </c>
    </row>
    <row r="710" spans="1:14" x14ac:dyDescent="0.3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Adullt</v>
      </c>
      <c r="N712" t="s">
        <v>15</v>
      </c>
    </row>
    <row r="713" spans="1:14" x14ac:dyDescent="0.3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Adullt</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Youth</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Adullt</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Adullt</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Adullt</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Adullt</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Adullt</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Adullt</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Old</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Old</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Adullt</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Old</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Youth</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Old</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Adullt</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Old</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Adullt</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Adullt</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Old</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Youth</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Adullt</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Old</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Old</v>
      </c>
      <c r="N740" t="s">
        <v>15</v>
      </c>
    </row>
    <row r="741" spans="1:14" x14ac:dyDescent="0.3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Adullt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Old</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Adullt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Old</v>
      </c>
      <c r="N745" t="s">
        <v>18</v>
      </c>
    </row>
    <row r="746" spans="1:14" x14ac:dyDescent="0.3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Old</v>
      </c>
      <c r="N747" t="s">
        <v>15</v>
      </c>
    </row>
    <row r="748" spans="1:14" x14ac:dyDescent="0.3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Adullt</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Old</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Adullt</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Adullt</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Youth</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Adullt</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Old</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Old</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Adullt</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Old</v>
      </c>
      <c r="N762" t="s">
        <v>18</v>
      </c>
    </row>
    <row r="763" spans="1:14" x14ac:dyDescent="0.3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Adullt</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Adullt</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Youth</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Adullt</v>
      </c>
      <c r="N767" t="s">
        <v>15</v>
      </c>
    </row>
    <row r="768" spans="1:14" x14ac:dyDescent="0.35">
      <c r="A768">
        <v>14608</v>
      </c>
      <c r="B768" t="s">
        <v>36</v>
      </c>
      <c r="C768" t="s">
        <v>39</v>
      </c>
      <c r="D768" s="3">
        <v>50000</v>
      </c>
      <c r="E768">
        <v>4</v>
      </c>
      <c r="F768" t="s">
        <v>13</v>
      </c>
      <c r="G768" t="s">
        <v>14</v>
      </c>
      <c r="H768" t="s">
        <v>15</v>
      </c>
      <c r="I768">
        <v>3</v>
      </c>
      <c r="J768" t="s">
        <v>46</v>
      </c>
      <c r="K768" t="s">
        <v>32</v>
      </c>
      <c r="L768">
        <v>42</v>
      </c>
      <c r="M768" t="str">
        <f t="shared" si="11"/>
        <v>Adullt</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Old</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IF(L771&gt;=45,"Old",IF(L771&lt;30,"Youth","Adullt"))</f>
        <v>Adullt</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Old</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Old</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Adullt</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Adullt</v>
      </c>
      <c r="N776" t="s">
        <v>15</v>
      </c>
    </row>
    <row r="777" spans="1:14" x14ac:dyDescent="0.35">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Youth</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Adullt</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Old</v>
      </c>
      <c r="N781" t="s">
        <v>15</v>
      </c>
    </row>
    <row r="782" spans="1:14" x14ac:dyDescent="0.3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Adullt</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Adullt</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Adullt</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Youth</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Adullt</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Old</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Old</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Old</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Youth</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Old</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Youth</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Youth</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Adullt</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Adullt</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Youth</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Youth</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Youth</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Adullt</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Adullt</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Old</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Adullt</v>
      </c>
      <c r="N813" t="s">
        <v>18</v>
      </c>
    </row>
    <row r="814" spans="1:14" x14ac:dyDescent="0.3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t="str">
        <f t="shared" si="12"/>
        <v>Old</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Adullt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Adullt</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Adullt</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Adullt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Adullt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Adullt</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Adullt</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Adullt</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Old</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Adullt</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Adullt</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Adullt</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Youth</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Old</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Adullt</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Adullt</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IF(L835&gt;=45,"Old",IF(L835&lt;30,"Youth","Adullt"))</f>
        <v>Adullt</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Adullt</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Youth</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Adullt</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Adullt</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Adullt</v>
      </c>
      <c r="N841" t="s">
        <v>15</v>
      </c>
    </row>
    <row r="842" spans="1:14" x14ac:dyDescent="0.35">
      <c r="A842">
        <v>11233</v>
      </c>
      <c r="B842" t="s">
        <v>36</v>
      </c>
      <c r="C842" t="s">
        <v>39</v>
      </c>
      <c r="D842" s="3">
        <v>70000</v>
      </c>
      <c r="E842">
        <v>4</v>
      </c>
      <c r="F842" t="s">
        <v>19</v>
      </c>
      <c r="G842" t="s">
        <v>21</v>
      </c>
      <c r="H842" t="s">
        <v>15</v>
      </c>
      <c r="I842">
        <v>2</v>
      </c>
      <c r="J842" t="s">
        <v>46</v>
      </c>
      <c r="K842" t="s">
        <v>32</v>
      </c>
      <c r="L842">
        <v>53</v>
      </c>
      <c r="M842" t="str">
        <f t="shared" si="13"/>
        <v>Old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Old</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Old</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Youth</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Adullt</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Adullt</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Adullt</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Adullt</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Adullt</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Adullt</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Youth</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Old</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Adullt</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Old</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Adullt</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Adullt</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Adullt</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Adullt</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Adullt</v>
      </c>
      <c r="N867" t="s">
        <v>15</v>
      </c>
    </row>
    <row r="868" spans="1:14" x14ac:dyDescent="0.3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Old</v>
      </c>
      <c r="N869" t="s">
        <v>18</v>
      </c>
    </row>
    <row r="870" spans="1:14" x14ac:dyDescent="0.3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Adullt</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Old</v>
      </c>
      <c r="N872" t="s">
        <v>18</v>
      </c>
    </row>
    <row r="873" spans="1:14" x14ac:dyDescent="0.3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Adullt</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Adullt</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Youth</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Old</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Adullt</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Adullt</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Old</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Old</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Adullt</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Adullt</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Adullt</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Adullt</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Old</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Adullt</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Adullt</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Adullt</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Adullt</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IF(L899&gt;=45,"Old",IF(L899&lt;30,"Youth","Adullt"))</f>
        <v>Youth</v>
      </c>
      <c r="N899" t="s">
        <v>18</v>
      </c>
    </row>
    <row r="900" spans="1:14" x14ac:dyDescent="0.3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t="str">
        <f t="shared" si="14"/>
        <v>Old</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Adullt</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Adullt</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Adullt</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Adullt</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Adullt</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Adullt</v>
      </c>
      <c r="N908" t="s">
        <v>15</v>
      </c>
    </row>
    <row r="909" spans="1:14" x14ac:dyDescent="0.3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Adullt</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Adullt</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Old</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Adullt</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Adullt</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Old</v>
      </c>
      <c r="N916" t="s">
        <v>18</v>
      </c>
    </row>
    <row r="917" spans="1:14" x14ac:dyDescent="0.3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Adullt</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Adullt</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Adullt</v>
      </c>
      <c r="N920" t="s">
        <v>15</v>
      </c>
    </row>
    <row r="921" spans="1:14" x14ac:dyDescent="0.3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Old</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Old</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Old</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Adullt</v>
      </c>
      <c r="N927" t="s">
        <v>15</v>
      </c>
    </row>
    <row r="928" spans="1:14" x14ac:dyDescent="0.3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Adullt</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Old</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Old</v>
      </c>
      <c r="N931" t="s">
        <v>18</v>
      </c>
    </row>
    <row r="932" spans="1:14" x14ac:dyDescent="0.35">
      <c r="A932">
        <v>19543</v>
      </c>
      <c r="B932" t="s">
        <v>36</v>
      </c>
      <c r="C932" t="s">
        <v>39</v>
      </c>
      <c r="D932" s="3">
        <v>70000</v>
      </c>
      <c r="E932">
        <v>5</v>
      </c>
      <c r="F932" t="s">
        <v>31</v>
      </c>
      <c r="G932" t="s">
        <v>21</v>
      </c>
      <c r="H932" t="s">
        <v>18</v>
      </c>
      <c r="I932">
        <v>3</v>
      </c>
      <c r="J932" t="s">
        <v>46</v>
      </c>
      <c r="K932" t="s">
        <v>32</v>
      </c>
      <c r="L932">
        <v>47</v>
      </c>
      <c r="M932" t="str">
        <f t="shared" si="14"/>
        <v>Old</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Old</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Youth</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Youth</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Old</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Adullt</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Youth</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Old</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Adullt</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Adullt</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Adullt</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Adullt</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Adullt</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Old</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Adullt</v>
      </c>
      <c r="N950" t="s">
        <v>18</v>
      </c>
    </row>
    <row r="951" spans="1:14" x14ac:dyDescent="0.35">
      <c r="A951">
        <v>28056</v>
      </c>
      <c r="B951" t="s">
        <v>36</v>
      </c>
      <c r="C951" t="s">
        <v>39</v>
      </c>
      <c r="D951" s="3">
        <v>70000</v>
      </c>
      <c r="E951">
        <v>2</v>
      </c>
      <c r="F951" t="s">
        <v>29</v>
      </c>
      <c r="G951" t="s">
        <v>14</v>
      </c>
      <c r="H951" t="s">
        <v>15</v>
      </c>
      <c r="I951">
        <v>2</v>
      </c>
      <c r="J951" t="s">
        <v>46</v>
      </c>
      <c r="K951" t="s">
        <v>32</v>
      </c>
      <c r="L951">
        <v>53</v>
      </c>
      <c r="M951" t="str">
        <f t="shared" si="14"/>
        <v>Old</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Adullt</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Adullt</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Adullt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Old</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Adullt</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Adullt</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Adullt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Old</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Old</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Old</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IF(L963&gt;=45,"Old",IF(L963&lt;30,"Youth","Adullt"))</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Adullt</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Adullt</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Youth</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Adullt</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Adullt</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Old</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Old</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Adullt</v>
      </c>
      <c r="N977" t="s">
        <v>15</v>
      </c>
    </row>
    <row r="978" spans="1:14" x14ac:dyDescent="0.3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Old</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Adullt</v>
      </c>
      <c r="N981" t="s">
        <v>18</v>
      </c>
    </row>
    <row r="982" spans="1:14" x14ac:dyDescent="0.35">
      <c r="A982">
        <v>18594</v>
      </c>
      <c r="B982" t="s">
        <v>37</v>
      </c>
      <c r="C982" t="s">
        <v>38</v>
      </c>
      <c r="D982" s="3">
        <v>80000</v>
      </c>
      <c r="E982">
        <v>3</v>
      </c>
      <c r="F982" t="s">
        <v>13</v>
      </c>
      <c r="G982" t="s">
        <v>14</v>
      </c>
      <c r="H982" t="s">
        <v>15</v>
      </c>
      <c r="I982">
        <v>3</v>
      </c>
      <c r="J982" t="s">
        <v>46</v>
      </c>
      <c r="K982" t="s">
        <v>32</v>
      </c>
      <c r="L982">
        <v>40</v>
      </c>
      <c r="M982" t="str">
        <f t="shared" si="15"/>
        <v>Adullt</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Old</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Old</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Adullt</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Old</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Adullt</v>
      </c>
      <c r="N987" t="s">
        <v>18</v>
      </c>
    </row>
    <row r="988" spans="1:14" x14ac:dyDescent="0.3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t="str">
        <f t="shared" si="15"/>
        <v>Adullt</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Youth</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Adullt</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Old</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Adullt</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Old</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Adullt</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Adullt</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Adullt</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t="str">
        <f t="shared" si="15"/>
        <v>Old</v>
      </c>
      <c r="N1001" t="s">
        <v>15</v>
      </c>
    </row>
  </sheetData>
  <autoFilter ref="A1:N1" xr:uid="{52697FBF-ED57-4C79-ABD3-F51D9AC041B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39341-6780-452A-A403-EB93192186CC}">
  <dimension ref="A4:F86"/>
  <sheetViews>
    <sheetView topLeftCell="A66" workbookViewId="0">
      <selection activeCell="A4" sqref="A4:D8"/>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5" width="5.81640625" bestFit="1" customWidth="1"/>
    <col min="6" max="6" width="10.7265625" bestFit="1" customWidth="1"/>
  </cols>
  <sheetData>
    <row r="4" spans="3:6" x14ac:dyDescent="0.35">
      <c r="C4" s="7" t="s">
        <v>43</v>
      </c>
      <c r="D4" s="7" t="s">
        <v>44</v>
      </c>
    </row>
    <row r="5" spans="3:6" x14ac:dyDescent="0.35">
      <c r="C5" s="7" t="s">
        <v>41</v>
      </c>
      <c r="D5" t="s">
        <v>18</v>
      </c>
      <c r="E5" t="s">
        <v>15</v>
      </c>
      <c r="F5" t="s">
        <v>42</v>
      </c>
    </row>
    <row r="6" spans="3:6" x14ac:dyDescent="0.35">
      <c r="C6" s="8" t="s">
        <v>38</v>
      </c>
      <c r="D6" s="9">
        <v>66666.666666666672</v>
      </c>
      <c r="E6" s="9">
        <v>35000</v>
      </c>
      <c r="F6" s="9">
        <v>48571.428571428572</v>
      </c>
    </row>
    <row r="7" spans="3:6" x14ac:dyDescent="0.35">
      <c r="C7" s="8" t="s">
        <v>39</v>
      </c>
      <c r="D7" s="9">
        <v>22500</v>
      </c>
      <c r="E7" s="9">
        <v>33333.333333333336</v>
      </c>
      <c r="F7" s="9">
        <v>30000</v>
      </c>
    </row>
    <row r="8" spans="3:6" x14ac:dyDescent="0.35">
      <c r="C8" s="8" t="s">
        <v>42</v>
      </c>
      <c r="D8" s="9">
        <v>41428.571428571428</v>
      </c>
      <c r="E8" s="9">
        <v>33846.153846153844</v>
      </c>
      <c r="F8" s="9">
        <v>36500</v>
      </c>
    </row>
    <row r="33" spans="1:4" x14ac:dyDescent="0.35">
      <c r="A33" s="7" t="s">
        <v>45</v>
      </c>
      <c r="B33" s="7" t="s">
        <v>44</v>
      </c>
    </row>
    <row r="34" spans="1:4" x14ac:dyDescent="0.35">
      <c r="A34" s="7" t="s">
        <v>41</v>
      </c>
      <c r="B34" t="s">
        <v>18</v>
      </c>
      <c r="C34" t="s">
        <v>15</v>
      </c>
      <c r="D34" t="s">
        <v>42</v>
      </c>
    </row>
    <row r="35" spans="1:4" x14ac:dyDescent="0.35">
      <c r="A35" s="8" t="s">
        <v>16</v>
      </c>
      <c r="B35" s="6">
        <v>3</v>
      </c>
      <c r="C35" s="6">
        <v>11</v>
      </c>
      <c r="D35" s="6">
        <v>14</v>
      </c>
    </row>
    <row r="36" spans="1:4" x14ac:dyDescent="0.35">
      <c r="A36" s="8" t="s">
        <v>26</v>
      </c>
      <c r="B36" s="6">
        <v>1</v>
      </c>
      <c r="C36" s="6">
        <v>2</v>
      </c>
      <c r="D36" s="6">
        <v>3</v>
      </c>
    </row>
    <row r="37" spans="1:4" x14ac:dyDescent="0.35">
      <c r="A37" s="8" t="s">
        <v>22</v>
      </c>
      <c r="B37" s="6">
        <v>1</v>
      </c>
      <c r="C37" s="6"/>
      <c r="D37" s="6">
        <v>1</v>
      </c>
    </row>
    <row r="38" spans="1:4" x14ac:dyDescent="0.35">
      <c r="A38" s="8" t="s">
        <v>46</v>
      </c>
      <c r="B38" s="6">
        <v>2</v>
      </c>
      <c r="C38" s="6"/>
      <c r="D38" s="6">
        <v>2</v>
      </c>
    </row>
    <row r="39" spans="1:4" x14ac:dyDescent="0.35">
      <c r="A39" s="8" t="s">
        <v>42</v>
      </c>
      <c r="B39" s="6">
        <v>7</v>
      </c>
      <c r="C39" s="6">
        <v>13</v>
      </c>
      <c r="D39" s="6">
        <v>20</v>
      </c>
    </row>
    <row r="53" spans="1:4" x14ac:dyDescent="0.35">
      <c r="A53" s="7" t="s">
        <v>45</v>
      </c>
      <c r="B53" s="7" t="s">
        <v>44</v>
      </c>
    </row>
    <row r="54" spans="1:4" x14ac:dyDescent="0.35">
      <c r="A54" s="7" t="s">
        <v>41</v>
      </c>
      <c r="B54" t="s">
        <v>18</v>
      </c>
      <c r="C54" t="s">
        <v>15</v>
      </c>
      <c r="D54" t="s">
        <v>42</v>
      </c>
    </row>
    <row r="55" spans="1:4" x14ac:dyDescent="0.35">
      <c r="A55" s="8" t="s">
        <v>48</v>
      </c>
      <c r="B55" s="6">
        <v>6</v>
      </c>
      <c r="C55" s="6">
        <v>3</v>
      </c>
      <c r="D55" s="6">
        <v>9</v>
      </c>
    </row>
    <row r="56" spans="1:4" x14ac:dyDescent="0.35">
      <c r="A56" s="8" t="s">
        <v>47</v>
      </c>
      <c r="B56" s="6">
        <v>1</v>
      </c>
      <c r="C56" s="6">
        <v>10</v>
      </c>
      <c r="D56" s="6">
        <v>11</v>
      </c>
    </row>
    <row r="57" spans="1:4" x14ac:dyDescent="0.35">
      <c r="A57" s="8" t="s">
        <v>42</v>
      </c>
      <c r="B57" s="6">
        <v>7</v>
      </c>
      <c r="C57" s="6">
        <v>13</v>
      </c>
      <c r="D57" s="6">
        <v>20</v>
      </c>
    </row>
    <row r="71" spans="1:4" x14ac:dyDescent="0.35">
      <c r="A71" s="7" t="s">
        <v>45</v>
      </c>
      <c r="B71" s="7" t="s">
        <v>44</v>
      </c>
    </row>
    <row r="72" spans="1:4" x14ac:dyDescent="0.35">
      <c r="A72" s="7" t="s">
        <v>41</v>
      </c>
      <c r="B72" t="s">
        <v>18</v>
      </c>
      <c r="C72" t="s">
        <v>15</v>
      </c>
      <c r="D72" t="s">
        <v>42</v>
      </c>
    </row>
    <row r="73" spans="1:4" x14ac:dyDescent="0.35">
      <c r="A73" s="8">
        <v>36</v>
      </c>
      <c r="B73" s="6"/>
      <c r="C73" s="6">
        <v>1</v>
      </c>
      <c r="D73" s="6">
        <v>1</v>
      </c>
    </row>
    <row r="74" spans="1:4" x14ac:dyDescent="0.35">
      <c r="A74" s="8">
        <v>37</v>
      </c>
      <c r="B74" s="6"/>
      <c r="C74" s="6">
        <v>1</v>
      </c>
      <c r="D74" s="6">
        <v>1</v>
      </c>
    </row>
    <row r="75" spans="1:4" x14ac:dyDescent="0.35">
      <c r="A75" s="8">
        <v>38</v>
      </c>
      <c r="B75" s="6"/>
      <c r="C75" s="6">
        <v>3</v>
      </c>
      <c r="D75" s="6">
        <v>3</v>
      </c>
    </row>
    <row r="76" spans="1:4" x14ac:dyDescent="0.35">
      <c r="A76" s="8">
        <v>39</v>
      </c>
      <c r="B76" s="6">
        <v>1</v>
      </c>
      <c r="C76" s="6">
        <v>4</v>
      </c>
      <c r="D76" s="6">
        <v>5</v>
      </c>
    </row>
    <row r="77" spans="1:4" x14ac:dyDescent="0.35">
      <c r="A77" s="8">
        <v>40</v>
      </c>
      <c r="B77" s="6"/>
      <c r="C77" s="6">
        <v>1</v>
      </c>
      <c r="D77" s="6">
        <v>1</v>
      </c>
    </row>
    <row r="78" spans="1:4" x14ac:dyDescent="0.35">
      <c r="A78" s="8">
        <v>46</v>
      </c>
      <c r="B78" s="6"/>
      <c r="C78" s="6">
        <v>1</v>
      </c>
      <c r="D78" s="6">
        <v>1</v>
      </c>
    </row>
    <row r="79" spans="1:4" x14ac:dyDescent="0.35">
      <c r="A79" s="8">
        <v>47</v>
      </c>
      <c r="B79" s="6"/>
      <c r="C79" s="6">
        <v>1</v>
      </c>
      <c r="D79" s="6">
        <v>1</v>
      </c>
    </row>
    <row r="80" spans="1:4" x14ac:dyDescent="0.35">
      <c r="A80" s="8">
        <v>48</v>
      </c>
      <c r="B80" s="6">
        <v>1</v>
      </c>
      <c r="C80" s="6"/>
      <c r="D80" s="6">
        <v>1</v>
      </c>
    </row>
    <row r="81" spans="1:4" x14ac:dyDescent="0.35">
      <c r="A81" s="8">
        <v>51</v>
      </c>
      <c r="B81" s="6">
        <v>1</v>
      </c>
      <c r="C81" s="6"/>
      <c r="D81" s="6">
        <v>1</v>
      </c>
    </row>
    <row r="82" spans="1:4" x14ac:dyDescent="0.35">
      <c r="A82" s="8">
        <v>53</v>
      </c>
      <c r="B82" s="6">
        <v>1</v>
      </c>
      <c r="C82" s="6"/>
      <c r="D82" s="6">
        <v>1</v>
      </c>
    </row>
    <row r="83" spans="1:4" x14ac:dyDescent="0.35">
      <c r="A83" s="8">
        <v>62</v>
      </c>
      <c r="B83" s="6">
        <v>1</v>
      </c>
      <c r="C83" s="6">
        <v>1</v>
      </c>
      <c r="D83" s="6">
        <v>2</v>
      </c>
    </row>
    <row r="84" spans="1:4" x14ac:dyDescent="0.35">
      <c r="A84" s="8">
        <v>63</v>
      </c>
      <c r="B84" s="6">
        <v>1</v>
      </c>
      <c r="C84" s="6"/>
      <c r="D84" s="6">
        <v>1</v>
      </c>
    </row>
    <row r="85" spans="1:4" x14ac:dyDescent="0.35">
      <c r="A85" s="8">
        <v>68</v>
      </c>
      <c r="B85" s="6">
        <v>1</v>
      </c>
      <c r="C85" s="6"/>
      <c r="D85" s="6">
        <v>1</v>
      </c>
    </row>
    <row r="86" spans="1:4" x14ac:dyDescent="0.35">
      <c r="A86" s="8" t="s">
        <v>42</v>
      </c>
      <c r="B86" s="6">
        <v>7</v>
      </c>
      <c r="C86" s="6">
        <v>13</v>
      </c>
      <c r="D86" s="6">
        <v>20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D933B-BED8-4CAC-B5FB-58DDFAED0262}">
  <dimension ref="A1:J3"/>
  <sheetViews>
    <sheetView showGridLines="0" tabSelected="1" topLeftCell="A8" workbookViewId="0">
      <selection activeCell="M20" sqref="M20"/>
    </sheetView>
  </sheetViews>
  <sheetFormatPr defaultRowHeight="14.5" x14ac:dyDescent="0.35"/>
  <sheetData>
    <row r="1" spans="1:10" x14ac:dyDescent="0.35">
      <c r="A1" s="10" t="s">
        <v>49</v>
      </c>
      <c r="B1" s="10"/>
      <c r="C1" s="10"/>
      <c r="D1" s="10"/>
      <c r="E1" s="10"/>
      <c r="F1" s="10"/>
      <c r="G1" s="10"/>
      <c r="H1" s="10"/>
      <c r="I1" s="10"/>
      <c r="J1" s="10"/>
    </row>
    <row r="2" spans="1:10" x14ac:dyDescent="0.35">
      <c r="A2" s="10"/>
      <c r="B2" s="10"/>
      <c r="C2" s="10"/>
      <c r="D2" s="10"/>
      <c r="E2" s="10"/>
      <c r="F2" s="10"/>
      <c r="G2" s="10"/>
      <c r="H2" s="10"/>
      <c r="I2" s="10"/>
      <c r="J2" s="10"/>
    </row>
    <row r="3" spans="1:10" x14ac:dyDescent="0.35">
      <c r="A3" s="10"/>
      <c r="B3" s="10"/>
      <c r="C3" s="10"/>
      <c r="D3" s="10"/>
      <c r="E3" s="10"/>
      <c r="F3" s="10"/>
      <c r="G3" s="10"/>
      <c r="H3" s="10"/>
      <c r="I3" s="10"/>
      <c r="J3" s="10"/>
    </row>
  </sheetData>
  <mergeCells count="1">
    <mergeCell ref="A1:J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Varun b</dc:creator>
  <cp:lastModifiedBy>Varun b</cp:lastModifiedBy>
  <dcterms:created xsi:type="dcterms:W3CDTF">2022-03-18T02:50:57Z</dcterms:created>
  <dcterms:modified xsi:type="dcterms:W3CDTF">2024-07-14T13:13:21Z</dcterms:modified>
</cp:coreProperties>
</file>