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cuments\Varun\Entrepreneur\flairminds\"/>
    </mc:Choice>
  </mc:AlternateContent>
  <xr:revisionPtr revIDLastSave="0" documentId="13_ncr:1_{E51C6EC1-F948-42A9-950B-8762A6FF2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  <sheet name="Sheet1" sheetId="3" r:id="rId2"/>
    <sheet name="Category Lookup" sheetId="2" r:id="rId3"/>
  </sheets>
  <definedNames>
    <definedName name="_xlnm._FilterDatabase" localSheetId="2" hidden="1">'Category Lookup'!$E$3:$E$169</definedName>
    <definedName name="_xlnm._FilterDatabase" localSheetId="0" hidden="1">Mapping!$B$2:$G$37</definedName>
  </definedNames>
  <calcPr calcId="191029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2" i="3"/>
</calcChain>
</file>

<file path=xl/sharedStrings.xml><?xml version="1.0" encoding="utf-8"?>
<sst xmlns="http://schemas.openxmlformats.org/spreadsheetml/2006/main" count="916" uniqueCount="586">
  <si>
    <t>Fortress Master Tape Field</t>
  </si>
  <si>
    <t>Dictionary</t>
  </si>
  <si>
    <t>Format</t>
  </si>
  <si>
    <t>Location</t>
  </si>
  <si>
    <t>Source of Data</t>
  </si>
  <si>
    <t>Note</t>
  </si>
  <si>
    <t>Report Date</t>
  </si>
  <si>
    <t>The cut off date of the report</t>
  </si>
  <si>
    <t>yyyy-mmm-dd</t>
  </si>
  <si>
    <t>File name</t>
  </si>
  <si>
    <t>Excel: LawFirm1_Fortress_MassTort_inventory_020223</t>
  </si>
  <si>
    <t>Law Firm Borrower</t>
  </si>
  <si>
    <t>Name of Fortress' borrower</t>
  </si>
  <si>
    <t>Text</t>
  </si>
  <si>
    <t>For this exercise use "Law Firm 1"</t>
  </si>
  <si>
    <t>Case number</t>
  </si>
  <si>
    <t>The case identifier used by the law firm</t>
  </si>
  <si>
    <t>Text/Number (in line with what was provided by the law firm)</t>
  </si>
  <si>
    <t>Column D</t>
  </si>
  <si>
    <r>
      <rPr>
        <sz val="11"/>
        <color theme="1"/>
        <rFont val="Calibri"/>
      </rPr>
      <t xml:space="preserve">Excel: </t>
    </r>
    <r>
      <rPr>
        <sz val="11"/>
        <color theme="1"/>
        <rFont val="Calibri"/>
      </rPr>
      <t>LawFirm1_Fortress_MassTort_inventory_020223</t>
    </r>
  </si>
  <si>
    <t>Client Retained Date</t>
  </si>
  <si>
    <t>The date that the borrower retained the client</t>
  </si>
  <si>
    <t>Column E</t>
  </si>
  <si>
    <t>Client State</t>
  </si>
  <si>
    <t>The state that the client lives</t>
  </si>
  <si>
    <t>Dropdown (see tab"Category Lookup" Column C for options)</t>
  </si>
  <si>
    <t>Not Available Yet; Fortress to request</t>
  </si>
  <si>
    <t>Field should be structured as a dropdown</t>
  </si>
  <si>
    <t>Venue (If filed)</t>
  </si>
  <si>
    <t>The state of the court where the case will be filed. It should be blank for cases that are not filed. If it is in the Federal Court, select Federal.</t>
  </si>
  <si>
    <t>Case Type</t>
  </si>
  <si>
    <t>What the case is about</t>
  </si>
  <si>
    <t>Dropdown (see tab"Category Lookup" Column E for options)</t>
  </si>
  <si>
    <t>Column G / Tab name</t>
  </si>
  <si>
    <t>Settled or Not Settled?</t>
  </si>
  <si>
    <t>To flag whether the case has been settled</t>
  </si>
  <si>
    <t xml:space="preserve">Yes / No </t>
  </si>
  <si>
    <t>Column B (also see Note)</t>
  </si>
  <si>
    <t xml:space="preserve">Column B will be labelled as "Settled" </t>
  </si>
  <si>
    <t>Filed or Not Filed ?</t>
  </si>
  <si>
    <t>To flag whether the case has been filed to court</t>
  </si>
  <si>
    <t>Column B will be labelled as "Litigation"</t>
  </si>
  <si>
    <t>Medical Record Present or Not Present?</t>
  </si>
  <si>
    <t>To flag whether the law firm has received medical record from the client. The medical record is key to prove damage/injuries in order for the case to settle</t>
  </si>
  <si>
    <t>Column AC (also see Note)</t>
  </si>
  <si>
    <t>Flag Yes unless the data field is 0</t>
  </si>
  <si>
    <t>Closed or Not Closed?</t>
  </si>
  <si>
    <t>This indicates whether the case is active</t>
  </si>
  <si>
    <t>Column B will be labelled as "Terminated"</t>
  </si>
  <si>
    <t>Damage/Injury 1</t>
  </si>
  <si>
    <t xml:space="preserve">The damage/injury experienced by the client </t>
  </si>
  <si>
    <t>Dropdown (see tab"Category Lookup" Column H for options)</t>
  </si>
  <si>
    <t>Column N (also see Note)</t>
  </si>
  <si>
    <t xml:space="preserve">If there are more than 1 injury, use the Damage/Injury 2/3 column(s). Please clean up the category and ensure they correspond to Column H. There could be damages that are not listed on Column H so please summarize in the list for our reference. </t>
  </si>
  <si>
    <t>Damage/Injury 2</t>
  </si>
  <si>
    <t>See above</t>
  </si>
  <si>
    <t>Damage/Injury 3</t>
  </si>
  <si>
    <t>Defendant</t>
  </si>
  <si>
    <t>The company/entity that the client is suing</t>
  </si>
  <si>
    <t>Dropdown (see tab"Category Lookup" Column K for options)</t>
  </si>
  <si>
    <t>See note</t>
  </si>
  <si>
    <t>This field is currently not provided by the borrower but please match up using Column K of tab Category Lookup with corresponding case type</t>
  </si>
  <si>
    <t>Reimbursable Case Expenses</t>
  </si>
  <si>
    <t xml:space="preserve">Case expenses that law firm paid on behalf of client and will be reimbursed </t>
  </si>
  <si>
    <t xml:space="preserve">Numbers </t>
  </si>
  <si>
    <t>Not Available</t>
  </si>
  <si>
    <t>Borrower Projected Gross Settlement Amount</t>
  </si>
  <si>
    <t xml:space="preserve">The amount that the borrower expects the client to receive from the defendant </t>
  </si>
  <si>
    <t>The Gross Settlement Amount that Borrower expects the client will receive</t>
  </si>
  <si>
    <t xml:space="preserve">Actual Gross Settlement Amount </t>
  </si>
  <si>
    <t>The actual amount that the client received from the defendant</t>
  </si>
  <si>
    <t>Column AI + AJ</t>
  </si>
  <si>
    <t>Excel In Folder "Sweep"</t>
  </si>
  <si>
    <t>Settled Date</t>
  </si>
  <si>
    <t>The date that the case is settled</t>
  </si>
  <si>
    <t>Column B</t>
  </si>
  <si>
    <t>This will be the Report Date when the case status first changed to "Settled"</t>
  </si>
  <si>
    <t>Actual Paid Date</t>
  </si>
  <si>
    <t>The date that the borrower is paid</t>
  </si>
  <si>
    <t>File Name</t>
  </si>
  <si>
    <t>Contract Attorney Fee</t>
  </si>
  <si>
    <t>The % fee that the attorney is contracted to receive by representing the client. It normally will be a % of the gross settlement amount received by the client</t>
  </si>
  <si>
    <t>Percentage</t>
  </si>
  <si>
    <t>See Note</t>
  </si>
  <si>
    <t>For Law Firm 1, assume 40% for all cases</t>
  </si>
  <si>
    <t>Borrower Share of Fee</t>
  </si>
  <si>
    <t>The % of fee that the borrower is contracted to receive. The borrower may not receive 100% of the contract attorney fee because the case could be referred by other law firms or managed by other law firms. Thus the fees need to split between co-counsels</t>
  </si>
  <si>
    <t>Column K</t>
  </si>
  <si>
    <t xml:space="preserve">Input as % pls. </t>
  </si>
  <si>
    <t>Projected Fee Amount (PFA)</t>
  </si>
  <si>
    <t>The expected fee amount that the borrower will receive. This normally will be Borrower Projected Gross Settlement Amount x % Contract Attorney Fee x Borrower Share of Fee</t>
  </si>
  <si>
    <t>MDL fees assessed/assumed</t>
  </si>
  <si>
    <t xml:space="preserve">Fees that the law firm may earn in addition to the contracted attorney fee for being a leadership firm in the case </t>
  </si>
  <si>
    <t>Handling Law Firm</t>
  </si>
  <si>
    <t>The name of the law firm that is handling/leading the litigation. It could be the borrower or other law firm</t>
  </si>
  <si>
    <t>Dropdown (see tab"Category Lookup" Column M for options)</t>
  </si>
  <si>
    <t>Column L</t>
  </si>
  <si>
    <t>The tape does not explicitly point out the Handling Law Firm. However, the general rule goes as follows: If Column K is 100%, that means Law Firm 1 is the Handling Law Firm as they collect 100% of the contract attorney fee. If Column K % is greater than Column M, that means Law Firm 1 is the handling firm and vice versa</t>
  </si>
  <si>
    <t>Co-Counsel 1 Name</t>
  </si>
  <si>
    <t xml:space="preserve">The name of the co-counsel, i.e other law firm that is also representing the client. </t>
  </si>
  <si>
    <t>Column L and Column I</t>
  </si>
  <si>
    <t>If you see PW &amp; [law firm] in Column L that law firm will be the Co-Counsel. If not specify in Column L then check Column I. If the Co-Counsel does not show up in the dropdown list or if you are not sure, please flag to us</t>
  </si>
  <si>
    <t>Co-Counsel 2 Name</t>
  </si>
  <si>
    <t>The name of the co-counsel, i.e other law firm that is also representing the client</t>
  </si>
  <si>
    <t>See above - but to complete if there are more than 1 co-counsel. If not applicable, leave blank. If the Co-Counsel does not show up in the dropdown list or if you are not sure, please flag to us</t>
  </si>
  <si>
    <t>Co-Counsel 3 Name</t>
  </si>
  <si>
    <t>Co-Counsel 4 Name</t>
  </si>
  <si>
    <t>Co-Counsel 5 Name</t>
  </si>
  <si>
    <t>Co-Counsel 1 Share of Fee</t>
  </si>
  <si>
    <t>The % of share of Contract Attorney fee that the co-counsel is expected to receive. Note all the sum of co-counsel shares of fee and the borrower share of fee should add up to 100%</t>
  </si>
  <si>
    <t>Column M or Column J</t>
  </si>
  <si>
    <t>Note Column J, K and M should add up to 100%. Please flag error</t>
  </si>
  <si>
    <t>Co-Counsel 2 Share of Fee</t>
  </si>
  <si>
    <t>Co-Counsel 3 Share of Fee</t>
  </si>
  <si>
    <t>Co-Counsel 4 Share of Fee</t>
  </si>
  <si>
    <t>Co-Counsel 5 Share of Fee</t>
  </si>
  <si>
    <t>State</t>
  </si>
  <si>
    <t>Abbreviation</t>
  </si>
  <si>
    <t>Fortress Case Type</t>
  </si>
  <si>
    <t>Corresponding Case Type</t>
  </si>
  <si>
    <t>Fortress Damage/Injury</t>
  </si>
  <si>
    <t>Fortress Counsel Law Firm</t>
  </si>
  <si>
    <t>Alabama</t>
  </si>
  <si>
    <t>AL</t>
  </si>
  <si>
    <t>3M EarPlugs</t>
  </si>
  <si>
    <t xml:space="preserve">Hearing Loss </t>
  </si>
  <si>
    <t>3M</t>
  </si>
  <si>
    <t>Law Firm 1</t>
  </si>
  <si>
    <t>Alaska</t>
  </si>
  <si>
    <t>AK</t>
  </si>
  <si>
    <t>9-11 Terrorism Victim Compensation</t>
  </si>
  <si>
    <t>Partial Hearing Loss</t>
  </si>
  <si>
    <t>Paragard</t>
  </si>
  <si>
    <t>TEVA</t>
  </si>
  <si>
    <t>Law Office of Brian Goldenfarb</t>
  </si>
  <si>
    <t>Arizona</t>
  </si>
  <si>
    <t>AZ</t>
  </si>
  <si>
    <t>Abdominal Mesh</t>
  </si>
  <si>
    <t>Tinnitus</t>
  </si>
  <si>
    <t>Roundup</t>
  </si>
  <si>
    <t>Bayer</t>
  </si>
  <si>
    <t>Robin Raynish</t>
  </si>
  <si>
    <t>Arkansas</t>
  </si>
  <si>
    <t>AR</t>
  </si>
  <si>
    <t>Abilify</t>
  </si>
  <si>
    <t>Vitiligo</t>
  </si>
  <si>
    <t>Talcum Powder</t>
  </si>
  <si>
    <t>J&amp;J</t>
  </si>
  <si>
    <t>Hochman and Lee, LLC</t>
  </si>
  <si>
    <t>California</t>
  </si>
  <si>
    <t>CA</t>
  </si>
  <si>
    <t>Abuse of Process</t>
  </si>
  <si>
    <t>Compulsive Behavior Change</t>
  </si>
  <si>
    <t>Truvada</t>
  </si>
  <si>
    <t>Gilead Sciences</t>
  </si>
  <si>
    <t>Gordon &amp; Partners</t>
  </si>
  <si>
    <t>Colorado</t>
  </si>
  <si>
    <t>CO</t>
  </si>
  <si>
    <t>Actonel</t>
  </si>
  <si>
    <t>Obsessive Behavior Change</t>
  </si>
  <si>
    <t>Valsartan</t>
  </si>
  <si>
    <t xml:space="preserve">Zhejiang Huahai Pharmaceutical Co., Ltd., </t>
  </si>
  <si>
    <t>Saiontz &amp; Kirk, P.A.</t>
  </si>
  <si>
    <t>Connecticut</t>
  </si>
  <si>
    <t>CT</t>
  </si>
  <si>
    <t>Actos</t>
  </si>
  <si>
    <t>Bladder Cancer</t>
  </si>
  <si>
    <t xml:space="preserve">Hetero Labs, Ltd. </t>
  </si>
  <si>
    <t>Tosi Law</t>
  </si>
  <si>
    <t>Delaware</t>
  </si>
  <si>
    <t>DE</t>
  </si>
  <si>
    <t>Air Bags</t>
  </si>
  <si>
    <t>Heart Failure</t>
  </si>
  <si>
    <t>Zantac</t>
  </si>
  <si>
    <t>Sanofi Aventis</t>
  </si>
  <si>
    <t>Marasco and Nesselbush LLP</t>
  </si>
  <si>
    <t>Florida</t>
  </si>
  <si>
    <t>FL</t>
  </si>
  <si>
    <t>Allergan Breast Implant</t>
  </si>
  <si>
    <t>Asbestos</t>
  </si>
  <si>
    <t>Cancer</t>
  </si>
  <si>
    <t>Pfizer</t>
  </si>
  <si>
    <t>Wexler Wallace LLP</t>
  </si>
  <si>
    <t>Georgia</t>
  </si>
  <si>
    <t>GA</t>
  </si>
  <si>
    <t>Amazon Fair Pricing</t>
  </si>
  <si>
    <t>Death</t>
  </si>
  <si>
    <t>GlaxoSmithKline</t>
  </si>
  <si>
    <t>Hawaii</t>
  </si>
  <si>
    <t>HI</t>
  </si>
  <si>
    <t>Anticompetitive Price Fixing</t>
  </si>
  <si>
    <t>Mesothelioma</t>
  </si>
  <si>
    <t>Idaho</t>
  </si>
  <si>
    <t>ID</t>
  </si>
  <si>
    <t>Avandia</t>
  </si>
  <si>
    <t>Congestive Heart Failure</t>
  </si>
  <si>
    <t>Illinois</t>
  </si>
  <si>
    <t>IL</t>
  </si>
  <si>
    <t>Auto</t>
  </si>
  <si>
    <t>Heart Attack</t>
  </si>
  <si>
    <t>Indiana</t>
  </si>
  <si>
    <t>IN</t>
  </si>
  <si>
    <t>Liver Damage</t>
  </si>
  <si>
    <t>Iowa</t>
  </si>
  <si>
    <t>IA</t>
  </si>
  <si>
    <t>Aviation</t>
  </si>
  <si>
    <t>Bair Hugger</t>
  </si>
  <si>
    <t>Amputation</t>
  </si>
  <si>
    <t>Kansas</t>
  </si>
  <si>
    <t>KS</t>
  </si>
  <si>
    <t>Baby Formula</t>
  </si>
  <si>
    <t>Infection</t>
  </si>
  <si>
    <t>Kentucky</t>
  </si>
  <si>
    <t>KY</t>
  </si>
  <si>
    <t>Benicar</t>
  </si>
  <si>
    <t>Enteropathy</t>
  </si>
  <si>
    <t>Louisiana</t>
  </si>
  <si>
    <t>LA</t>
  </si>
  <si>
    <t>Banking Discrimination</t>
  </si>
  <si>
    <t>Intestinal Damage</t>
  </si>
  <si>
    <t>Maine</t>
  </si>
  <si>
    <t>ME</t>
  </si>
  <si>
    <t>Belviq</t>
  </si>
  <si>
    <t>Depakote</t>
  </si>
  <si>
    <t>Birth defects</t>
  </si>
  <si>
    <t>Maryland</t>
  </si>
  <si>
    <t>MD</t>
  </si>
  <si>
    <t>Spina bifida</t>
  </si>
  <si>
    <t>Massachusetts</t>
  </si>
  <si>
    <t>MA</t>
  </si>
  <si>
    <t>Birmingham Hip Implant</t>
  </si>
  <si>
    <t>Essure</t>
  </si>
  <si>
    <t>Autoimmune disorders</t>
  </si>
  <si>
    <t>Michigan</t>
  </si>
  <si>
    <t>MI</t>
  </si>
  <si>
    <t>Boniva</t>
  </si>
  <si>
    <t>Hysterectomy</t>
  </si>
  <si>
    <t>Minnesota</t>
  </si>
  <si>
    <t>MN</t>
  </si>
  <si>
    <t>Boy Scout</t>
  </si>
  <si>
    <t>Internal Bleeding</t>
  </si>
  <si>
    <t>Mississippi</t>
  </si>
  <si>
    <t>MS</t>
  </si>
  <si>
    <t>Building Frie</t>
  </si>
  <si>
    <t>Granuflo</t>
  </si>
  <si>
    <t>Cardiac Arrest</t>
  </si>
  <si>
    <t>Missouri</t>
  </si>
  <si>
    <t>MO</t>
  </si>
  <si>
    <t>Camp Lejeune</t>
  </si>
  <si>
    <t>Montana</t>
  </si>
  <si>
    <t>MT</t>
  </si>
  <si>
    <t>Cash</t>
  </si>
  <si>
    <t>Hernia Mesh</t>
  </si>
  <si>
    <t>Chronic Pain / Discomfort</t>
  </si>
  <si>
    <t>Nebraska</t>
  </si>
  <si>
    <t>NE</t>
  </si>
  <si>
    <t>Cast Iron Pipes</t>
  </si>
  <si>
    <t>Nevada</t>
  </si>
  <si>
    <t>NV</t>
  </si>
  <si>
    <t>Child Victims Act</t>
  </si>
  <si>
    <t>New Hampshire</t>
  </si>
  <si>
    <t>NH</t>
  </si>
  <si>
    <t>City/County Opioids Litigation</t>
  </si>
  <si>
    <t>Hip Devices</t>
  </si>
  <si>
    <t>New Jersey</t>
  </si>
  <si>
    <t>NJ</t>
  </si>
  <si>
    <t>Civil Rights</t>
  </si>
  <si>
    <t>New Mexico</t>
  </si>
  <si>
    <t>NM</t>
  </si>
  <si>
    <t>Class Action</t>
  </si>
  <si>
    <t>Metal Poisoning</t>
  </si>
  <si>
    <t>New York</t>
  </si>
  <si>
    <t>NY</t>
  </si>
  <si>
    <t>Clergy</t>
  </si>
  <si>
    <t>Invokana</t>
  </si>
  <si>
    <t>North Carolina</t>
  </si>
  <si>
    <t>NC</t>
  </si>
  <si>
    <t>Commercial Cases</t>
  </si>
  <si>
    <t>Ketoacidosis</t>
  </si>
  <si>
    <t>North Dakota</t>
  </si>
  <si>
    <t>ND</t>
  </si>
  <si>
    <t>Consumer Fraud</t>
  </si>
  <si>
    <t>Kidney Damage</t>
  </si>
  <si>
    <t>Ohio</t>
  </si>
  <si>
    <t>OH</t>
  </si>
  <si>
    <t>Contract Dispute</t>
  </si>
  <si>
    <t>IVC Filters</t>
  </si>
  <si>
    <t>Blood Clots</t>
  </si>
  <si>
    <t>Oklahoma</t>
  </si>
  <si>
    <t>OK</t>
  </si>
  <si>
    <t>CP4</t>
  </si>
  <si>
    <t>Oregon</t>
  </si>
  <si>
    <t>OR</t>
  </si>
  <si>
    <t>CPAP</t>
  </si>
  <si>
    <t>Removal Issues</t>
  </si>
  <si>
    <t>Pennsylvania</t>
  </si>
  <si>
    <t>PA</t>
  </si>
  <si>
    <t>Data breach - Coinbase</t>
  </si>
  <si>
    <t>Knee Implant</t>
  </si>
  <si>
    <t>Rhode Island</t>
  </si>
  <si>
    <t>RI</t>
  </si>
  <si>
    <t>Data Privacy</t>
  </si>
  <si>
    <t>South Carolina</t>
  </si>
  <si>
    <t>SC</t>
  </si>
  <si>
    <t>South Dakota</t>
  </si>
  <si>
    <t>SD</t>
  </si>
  <si>
    <t>DES</t>
  </si>
  <si>
    <t>Levaquin</t>
  </si>
  <si>
    <t>Aneurysm</t>
  </si>
  <si>
    <t>Tennessee</t>
  </si>
  <si>
    <t>TN</t>
  </si>
  <si>
    <t>District Water Contamination</t>
  </si>
  <si>
    <t>Aortic Dissection</t>
  </si>
  <si>
    <t>Texas</t>
  </si>
  <si>
    <t>TX</t>
  </si>
  <si>
    <t>Dog Bite</t>
  </si>
  <si>
    <t>Peripheral Neuropathy</t>
  </si>
  <si>
    <t>Utah</t>
  </si>
  <si>
    <t>UT</t>
  </si>
  <si>
    <t>Elmiron</t>
  </si>
  <si>
    <t>Mirena</t>
  </si>
  <si>
    <t>Vermont</t>
  </si>
  <si>
    <t>VT</t>
  </si>
  <si>
    <t>Employment</t>
  </si>
  <si>
    <t>Virginia</t>
  </si>
  <si>
    <t>VA</t>
  </si>
  <si>
    <t>Environmental</t>
  </si>
  <si>
    <t>Organ perforation</t>
  </si>
  <si>
    <t>Washington</t>
  </si>
  <si>
    <t>WA</t>
  </si>
  <si>
    <t>Equifax</t>
  </si>
  <si>
    <t>Nuva Ring</t>
  </si>
  <si>
    <t>West Virginia</t>
  </si>
  <si>
    <t>WV</t>
  </si>
  <si>
    <t>Cardiovascular</t>
  </si>
  <si>
    <t>Wisconsin</t>
  </si>
  <si>
    <t>WI</t>
  </si>
  <si>
    <t>Flint Water</t>
  </si>
  <si>
    <t>Pulmonary Embolism</t>
  </si>
  <si>
    <t>Wyoming</t>
  </si>
  <si>
    <t>WY</t>
  </si>
  <si>
    <t>Fosamax</t>
  </si>
  <si>
    <t>Broken Arms upon removal</t>
  </si>
  <si>
    <t>Gilead</t>
  </si>
  <si>
    <t>IUD broke/fracture/embedded</t>
  </si>
  <si>
    <t>Healthcare Litigation</t>
  </si>
  <si>
    <t>Pelvic pain and cramping</t>
  </si>
  <si>
    <t>Paxil</t>
  </si>
  <si>
    <t>Hip Implant</t>
  </si>
  <si>
    <t>Suicide</t>
  </si>
  <si>
    <t>Hip Replacement</t>
  </si>
  <si>
    <t>Pradaxa</t>
  </si>
  <si>
    <t>Human Trafficking</t>
  </si>
  <si>
    <t>Reglan</t>
  </si>
  <si>
    <t>Hurricane</t>
  </si>
  <si>
    <t>Tardive Dyskinesia</t>
  </si>
  <si>
    <t>Infused Bone Graft</t>
  </si>
  <si>
    <t>Risperdal</t>
  </si>
  <si>
    <t>Gynecomastia</t>
  </si>
  <si>
    <t>In-Store Biometrics</t>
  </si>
  <si>
    <t>Non-Hodgkin's Lymphoma</t>
  </si>
  <si>
    <t>IVC Filter</t>
  </si>
  <si>
    <t>Januvia</t>
  </si>
  <si>
    <t>Ovarian Cancer</t>
  </si>
  <si>
    <t>Jardiance</t>
  </si>
  <si>
    <t>Bone break/fracture/density loss</t>
  </si>
  <si>
    <t>Just For Men</t>
  </si>
  <si>
    <t>Chronic Kidney Disease (CKD)</t>
  </si>
  <si>
    <t>Juul</t>
  </si>
  <si>
    <t>Osteoporosis</t>
  </si>
  <si>
    <t>Renal failure/deficiency</t>
  </si>
  <si>
    <t>Lead Poison</t>
  </si>
  <si>
    <t>Tooth loss</t>
  </si>
  <si>
    <t>Legal Malpractice</t>
  </si>
  <si>
    <t>TVM</t>
  </si>
  <si>
    <t>Manipulation Cases</t>
  </si>
  <si>
    <t>Mass Arbitrations - Amazon Alexa</t>
  </si>
  <si>
    <t>Mass Arbitrations - CenturyLink, Inc.</t>
  </si>
  <si>
    <t>Colon Cancer</t>
  </si>
  <si>
    <t xml:space="preserve">Mass Arbitrations - Dollar General Corporation </t>
  </si>
  <si>
    <t>Colorectal cancer</t>
  </si>
  <si>
    <t>Mass Arbitrations - Dollar Tree Stores, Inc. &amp; Family Dollar</t>
  </si>
  <si>
    <t>Kidney Cancer</t>
  </si>
  <si>
    <t>Mass Arbitrations - DoorDash, Inc.</t>
  </si>
  <si>
    <t>Liver Cancer</t>
  </si>
  <si>
    <t>Mass Arbitrations - DraftKings Inc.</t>
  </si>
  <si>
    <t>Pancreatic Cancer</t>
  </si>
  <si>
    <t>Mass Arbitrations - FanDuel Group</t>
  </si>
  <si>
    <t>Prostate Cancer</t>
  </si>
  <si>
    <t>Mass Arbitrations - Grubhub Inc. &amp; Caviar</t>
  </si>
  <si>
    <t>Stomach Cancer</t>
  </si>
  <si>
    <t>Mass Arbitrations - In-Store Biometrics</t>
  </si>
  <si>
    <t>Mass Arbitrations - NPC International, Inc.</t>
  </si>
  <si>
    <t>Brain Cancer</t>
  </si>
  <si>
    <t>Mass Arbitrations - Peloton</t>
  </si>
  <si>
    <t>Breast Cancer</t>
  </si>
  <si>
    <t>Mass Arbitrations - Postmates Inc.</t>
  </si>
  <si>
    <t>Mass Arbitrations - Turbo Tax</t>
  </si>
  <si>
    <t>Mass Arbitrations- H&amp;R Block, Inc.</t>
  </si>
  <si>
    <t>Esophageal / Throat / Nasal Cancer</t>
  </si>
  <si>
    <t>Mass Arbitrations- T-Mobile</t>
  </si>
  <si>
    <t>Esophageal Cancer</t>
  </si>
  <si>
    <t>Mattress Cases</t>
  </si>
  <si>
    <t xml:space="preserve">Medical Devices </t>
  </si>
  <si>
    <t>Medical Malpractice</t>
  </si>
  <si>
    <t>Lung Cancer</t>
  </si>
  <si>
    <t>Medtronics Virtuoso</t>
  </si>
  <si>
    <t>Midland</t>
  </si>
  <si>
    <t>Rectal Cancer</t>
  </si>
  <si>
    <t>Motor Vehicle</t>
  </si>
  <si>
    <t>Skin Cancer</t>
  </si>
  <si>
    <t>MRI-Gadolinium</t>
  </si>
  <si>
    <t>NCAA Concussion</t>
  </si>
  <si>
    <t>Nexium/Prilosec (PPI)</t>
  </si>
  <si>
    <t>Testicular Cancer</t>
  </si>
  <si>
    <t>Nursing Home</t>
  </si>
  <si>
    <t>Thyroid Cancer</t>
  </si>
  <si>
    <t>Nursing Home Covid</t>
  </si>
  <si>
    <t>Uterine Cancer</t>
  </si>
  <si>
    <t>Onglyza</t>
  </si>
  <si>
    <t>Other</t>
  </si>
  <si>
    <t>Ozone Flood</t>
  </si>
  <si>
    <t>Pam Spray Injury</t>
  </si>
  <si>
    <t>Paraquat</t>
  </si>
  <si>
    <t>Personal Injury - Other</t>
  </si>
  <si>
    <t>PFAS</t>
  </si>
  <si>
    <t>PPI</t>
  </si>
  <si>
    <t>Premises Liability</t>
  </si>
  <si>
    <t>Product Liability</t>
  </si>
  <si>
    <t>Proton Pump Inhibitors</t>
  </si>
  <si>
    <t>Securities Litigation</t>
  </si>
  <si>
    <t>Sexual Abuse</t>
  </si>
  <si>
    <t>Sexual Harrassment</t>
  </si>
  <si>
    <t>SGLT2</t>
  </si>
  <si>
    <t>Silicosis</t>
  </si>
  <si>
    <t>Similac</t>
  </si>
  <si>
    <t>Smile Direct Club</t>
  </si>
  <si>
    <t>Social Security</t>
  </si>
  <si>
    <t>Spinal Stimulator</t>
  </si>
  <si>
    <t>SSRI</t>
  </si>
  <si>
    <t>Sterigenics</t>
  </si>
  <si>
    <t>Steven Johnson Syndrome</t>
  </si>
  <si>
    <t>Syngenta</t>
  </si>
  <si>
    <t>Takata Airbag</t>
  </si>
  <si>
    <t>Tasigna</t>
  </si>
  <si>
    <t>Taxotere</t>
  </si>
  <si>
    <t>Teinver S.A. et al. v. The Argentine Republic, ICSID Case No. ARB/09/1</t>
  </si>
  <si>
    <t>Testosterone</t>
  </si>
  <si>
    <t>Tobacco</t>
  </si>
  <si>
    <t>Tylenol</t>
  </si>
  <si>
    <t>U.S. Commercial Litigation</t>
  </si>
  <si>
    <t>UBER Driver</t>
  </si>
  <si>
    <t>UK - Data Breach</t>
  </si>
  <si>
    <t>UK - Mercedes</t>
  </si>
  <si>
    <t>UK - Mortgage Assessor</t>
  </si>
  <si>
    <t>UK - Plevin</t>
  </si>
  <si>
    <t>UK - Supermarket Equal Pay Claims</t>
  </si>
  <si>
    <t>UK - Uber Technologies Inc.</t>
  </si>
  <si>
    <t>UK - Vauxhall</t>
  </si>
  <si>
    <t>UK - Volkswagen AG</t>
  </si>
  <si>
    <t>Uloric</t>
  </si>
  <si>
    <t>Vaginal Mesh</t>
  </si>
  <si>
    <t>Vinyl Chloride</t>
  </si>
  <si>
    <t>Walsh Law  PLLC</t>
  </si>
  <si>
    <t>Whistleblower</t>
  </si>
  <si>
    <t>Wild Fires</t>
  </si>
  <si>
    <t>Workers Comp</t>
  </si>
  <si>
    <t>Wrongful Conviction</t>
  </si>
  <si>
    <t>WTC Claims</t>
  </si>
  <si>
    <t>Xarelto</t>
  </si>
  <si>
    <t>Yazmin</t>
  </si>
  <si>
    <t>Zofran</t>
  </si>
  <si>
    <t>Zostavax</t>
  </si>
  <si>
    <t>defendant</t>
  </si>
  <si>
    <t>report_date</t>
  </si>
  <si>
    <t>law_firm_borrower</t>
  </si>
  <si>
    <t>case_number</t>
  </si>
  <si>
    <t>client_retained_date</t>
  </si>
  <si>
    <t>client_state</t>
  </si>
  <si>
    <t>case_type</t>
  </si>
  <si>
    <t>settled_or_not_settled?</t>
  </si>
  <si>
    <t>filed_or_not_filed_?</t>
  </si>
  <si>
    <t>medical_record_present_or_not_present?</t>
  </si>
  <si>
    <t>closed_or_not_closed?</t>
  </si>
  <si>
    <t>damage_injury_1</t>
  </si>
  <si>
    <t>damage_injury_2</t>
  </si>
  <si>
    <t>damage_injury_3</t>
  </si>
  <si>
    <t>reimbursable_case_expenses</t>
  </si>
  <si>
    <t>borrower_projected_gross_settlement_amount</t>
  </si>
  <si>
    <t>actual_gross_settlement_amount_</t>
  </si>
  <si>
    <t>settled_date</t>
  </si>
  <si>
    <t>actual_paid_date</t>
  </si>
  <si>
    <t>contract_attorney_fee</t>
  </si>
  <si>
    <t>borrower_share_of_fee</t>
  </si>
  <si>
    <t>mdl_fees_assessed_assumed</t>
  </si>
  <si>
    <t>handling_law_firm</t>
  </si>
  <si>
    <t>co-counsel_1_name</t>
  </si>
  <si>
    <t>co-counsel_2_name</t>
  </si>
  <si>
    <t>co-counsel_3_name</t>
  </si>
  <si>
    <t>co-counsel_4_name</t>
  </si>
  <si>
    <t>co-counsel_5_name</t>
  </si>
  <si>
    <t>co-counsel_1_share_of_fee</t>
  </si>
  <si>
    <t>co-counsel_2_share_of_fee</t>
  </si>
  <si>
    <t>co-counsel_3_share_of_fee</t>
  </si>
  <si>
    <t>co-counsel_4_share_of_fee</t>
  </si>
  <si>
    <t>co-counsel_5_share_of_fee</t>
  </si>
  <si>
    <t>venue_if_filed</t>
  </si>
  <si>
    <t>projected_fee_amount_pfa</t>
  </si>
  <si>
    <t>"report_date": [],</t>
  </si>
  <si>
    <t>"law_firm_borrower": [],</t>
  </si>
  <si>
    <t>"case_number": [],</t>
  </si>
  <si>
    <t>"client_retained_date": [],</t>
  </si>
  <si>
    <t>"client_state": [],</t>
  </si>
  <si>
    <t>"venue_if_filed": [],</t>
  </si>
  <si>
    <t>"case_type": [],</t>
  </si>
  <si>
    <t>"settled_or_not_settled?": [],</t>
  </si>
  <si>
    <t>"filed_or_not_filed_?": [],</t>
  </si>
  <si>
    <t>"medical_record_present_or_not_present?": [],</t>
  </si>
  <si>
    <t>"closed_or_not_closed?": [],</t>
  </si>
  <si>
    <t>"damage_injury_1": [],</t>
  </si>
  <si>
    <t>"damage_injury_2": [],</t>
  </si>
  <si>
    <t>"damage_injury_3": [],</t>
  </si>
  <si>
    <t>"defendant": [],</t>
  </si>
  <si>
    <t>"reimbursable_case_expenses": [],</t>
  </si>
  <si>
    <t>"borrower_projected_gross_settlement_amount": [],</t>
  </si>
  <si>
    <t>"actual_gross_settlement_amount_": [],</t>
  </si>
  <si>
    <t>"settled_date": [],</t>
  </si>
  <si>
    <t>"actual_paid_date": [],</t>
  </si>
  <si>
    <t>"contract_attorney_fee": [],</t>
  </si>
  <si>
    <t>"borrower_share_of_fee": [],</t>
  </si>
  <si>
    <t>"projected_fee_amount_pfa": [],</t>
  </si>
  <si>
    <t>"mdl_fees_assessed_assumed": [],</t>
  </si>
  <si>
    <t>"handling_law_firm": [],</t>
  </si>
  <si>
    <t>"co-counsel_1_name": [],</t>
  </si>
  <si>
    <t>"co-counsel_2_name": [],</t>
  </si>
  <si>
    <t>"co-counsel_3_name": [],</t>
  </si>
  <si>
    <t>"co-counsel_4_name": [],</t>
  </si>
  <si>
    <t>"co-counsel_5_name": [],</t>
  </si>
  <si>
    <t>"co-counsel_1_share_of_fee": [],</t>
  </si>
  <si>
    <t>"co-counsel_2_share_of_fee": [],</t>
  </si>
  <si>
    <t>"co-counsel_3_share_of_fee": [],</t>
  </si>
  <si>
    <t>"co-counsel_4_share_of_fee": [],</t>
  </si>
  <si>
    <t>"co-counsel_5_share_of_fee": [],</t>
  </si>
  <si>
    <t xml:space="preserve">data["report_date"]= </t>
  </si>
  <si>
    <t xml:space="preserve">data["law_firm_borrower"]= </t>
  </si>
  <si>
    <t xml:space="preserve">data["case_number"]= </t>
  </si>
  <si>
    <t xml:space="preserve">data["client_retained_date"]= </t>
  </si>
  <si>
    <t xml:space="preserve">data["client_state"]= </t>
  </si>
  <si>
    <t xml:space="preserve">data["venue_if_filed"]= </t>
  </si>
  <si>
    <t xml:space="preserve">data["case_type"]= </t>
  </si>
  <si>
    <t xml:space="preserve">data["settled_or_not_settled?"]= </t>
  </si>
  <si>
    <t xml:space="preserve">data["filed_or_not_filed_?"]= </t>
  </si>
  <si>
    <t xml:space="preserve">data["medical_record_present_or_not_present?"]= </t>
  </si>
  <si>
    <t xml:space="preserve">data["closed_or_not_closed?"]= </t>
  </si>
  <si>
    <t xml:space="preserve">data["damage_injury_1"]= </t>
  </si>
  <si>
    <t xml:space="preserve">data["damage_injury_2"]= </t>
  </si>
  <si>
    <t xml:space="preserve">data["damage_injury_3"]= </t>
  </si>
  <si>
    <t xml:space="preserve">data["defendant"]= </t>
  </si>
  <si>
    <t xml:space="preserve">data["reimbursable_case_expenses"]= </t>
  </si>
  <si>
    <t xml:space="preserve">data["borrower_projected_gross_settlement_amount"]= </t>
  </si>
  <si>
    <t xml:space="preserve">data["actual_gross_settlement_amount_"]= </t>
  </si>
  <si>
    <t xml:space="preserve">data["settled_date"]= </t>
  </si>
  <si>
    <t xml:space="preserve">data["actual_paid_date"]= </t>
  </si>
  <si>
    <t xml:space="preserve">data["contract_attorney_fee"]= </t>
  </si>
  <si>
    <t xml:space="preserve">data["borrower_share_of_fee"]= </t>
  </si>
  <si>
    <t xml:space="preserve">data["projected_fee_amount_pfa"]= </t>
  </si>
  <si>
    <t xml:space="preserve">data["mdl_fees_assessed_assumed"]= </t>
  </si>
  <si>
    <t xml:space="preserve">data["handling_law_firm"]= </t>
  </si>
  <si>
    <t xml:space="preserve">data["co-counsel_1_name"]= </t>
  </si>
  <si>
    <t xml:space="preserve">data["co-counsel_2_name"]= </t>
  </si>
  <si>
    <t xml:space="preserve">data["co-counsel_3_name"]= </t>
  </si>
  <si>
    <t xml:space="preserve">data["co-counsel_4_name"]= </t>
  </si>
  <si>
    <t xml:space="preserve">data["co-counsel_5_name"]= </t>
  </si>
  <si>
    <t xml:space="preserve">data["co-counsel_1_share_of_fee"]= </t>
  </si>
  <si>
    <t xml:space="preserve">data["co-counsel_2_share_of_fee"]= </t>
  </si>
  <si>
    <t xml:space="preserve">data["co-counsel_3_share_of_fee"]= </t>
  </si>
  <si>
    <t xml:space="preserve">data["co-counsel_4_share_of_fee"]= </t>
  </si>
  <si>
    <t xml:space="preserve">data["co-counsel_5_share_of_fee"]= </t>
  </si>
  <si>
    <t>d</t>
  </si>
  <si>
    <t>PW % Percentage</t>
  </si>
  <si>
    <t>47.5/37.5</t>
  </si>
  <si>
    <t>50%</t>
  </si>
  <si>
    <t>No Fee Split in CFA</t>
  </si>
  <si>
    <t>800-Kresch/Heenan-Cook</t>
  </si>
  <si>
    <t>!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</si>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</sst>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/>
    <xf numFmtId="0" fontId="6" fillId="5" borderId="0" xfId="0" applyFont="1" applyFill="1"/>
    <xf numFmtId="0" fontId="1" fillId="0" borderId="0" xfId="0" applyFont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0"/>
  <sheetViews>
    <sheetView showGridLines="0"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defaultColWidth="14.44140625" defaultRowHeight="15" customHeight="1" x14ac:dyDescent="0.3"/>
  <cols>
    <col min="1" max="1" width="8.6640625" customWidth="1"/>
    <col min="2" max="2" width="43.5546875" customWidth="1"/>
    <col min="3" max="3" width="103.5546875" customWidth="1"/>
    <col min="4" max="4" width="59.109375" customWidth="1"/>
    <col min="5" max="5" width="34.88671875" customWidth="1"/>
    <col min="6" max="6" width="50" customWidth="1"/>
    <col min="7" max="7" width="96.44140625" customWidth="1"/>
    <col min="8" max="26" width="8.6640625" customWidth="1"/>
  </cols>
  <sheetData>
    <row r="2" spans="1:7" ht="14.4" x14ac:dyDescent="0.3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4.4" x14ac:dyDescent="0.3">
      <c r="A3" t="s">
        <v>578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/>
    </row>
    <row r="4" spans="1:7" ht="14.4" x14ac:dyDescent="0.3">
      <c r="A4" t="s">
        <v>578</v>
      </c>
      <c r="B4" s="1" t="s">
        <v>11</v>
      </c>
      <c r="C4" s="1" t="s">
        <v>12</v>
      </c>
      <c r="D4" s="1" t="s">
        <v>13</v>
      </c>
      <c r="E4" s="1" t="s">
        <v>9</v>
      </c>
      <c r="F4" s="1" t="s">
        <v>10</v>
      </c>
      <c r="G4" s="1" t="s">
        <v>14</v>
      </c>
    </row>
    <row r="5" spans="1:7" ht="14.4" x14ac:dyDescent="0.3">
      <c r="A5" t="s">
        <v>578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</row>
    <row r="6" spans="1:7" ht="14.4" x14ac:dyDescent="0.3">
      <c r="A6" t="s">
        <v>578</v>
      </c>
      <c r="B6" s="1" t="s">
        <v>20</v>
      </c>
      <c r="C6" s="1" t="s">
        <v>21</v>
      </c>
      <c r="D6" s="1" t="s">
        <v>8</v>
      </c>
      <c r="E6" s="1" t="s">
        <v>22</v>
      </c>
      <c r="F6" s="1" t="s">
        <v>10</v>
      </c>
      <c r="G6" s="1"/>
    </row>
    <row r="7" spans="1:7" ht="14.4" x14ac:dyDescent="0.3">
      <c r="A7" s="13" t="s">
        <v>584</v>
      </c>
      <c r="B7" s="1" t="s">
        <v>23</v>
      </c>
      <c r="C7" s="1" t="s">
        <v>24</v>
      </c>
      <c r="D7" s="1" t="s">
        <v>25</v>
      </c>
      <c r="E7" s="1" t="s">
        <v>26</v>
      </c>
      <c r="F7" s="1"/>
      <c r="G7" s="1" t="s">
        <v>27</v>
      </c>
    </row>
    <row r="8" spans="1:7" ht="14.4" x14ac:dyDescent="0.3">
      <c r="A8" s="13" t="s">
        <v>584</v>
      </c>
      <c r="B8" s="1" t="s">
        <v>28</v>
      </c>
      <c r="C8" s="8" t="s">
        <v>29</v>
      </c>
      <c r="D8" s="1" t="s">
        <v>25</v>
      </c>
      <c r="E8" s="1" t="s">
        <v>26</v>
      </c>
      <c r="F8" s="1"/>
      <c r="G8" s="1" t="s">
        <v>27</v>
      </c>
    </row>
    <row r="9" spans="1:7" ht="14.4" x14ac:dyDescent="0.3">
      <c r="A9" s="13" t="s">
        <v>578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10</v>
      </c>
      <c r="G9" s="1" t="s">
        <v>27</v>
      </c>
    </row>
    <row r="10" spans="1:7" ht="14.4" x14ac:dyDescent="0.3">
      <c r="A10" s="13" t="s">
        <v>578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10</v>
      </c>
      <c r="G10" s="1" t="s">
        <v>38</v>
      </c>
    </row>
    <row r="11" spans="1:7" ht="14.4" x14ac:dyDescent="0.3">
      <c r="A11" s="13" t="s">
        <v>578</v>
      </c>
      <c r="B11" s="1" t="s">
        <v>39</v>
      </c>
      <c r="C11" s="1" t="s">
        <v>40</v>
      </c>
      <c r="D11" s="1" t="s">
        <v>36</v>
      </c>
      <c r="E11" s="1" t="s">
        <v>37</v>
      </c>
      <c r="F11" s="1" t="s">
        <v>10</v>
      </c>
      <c r="G11" s="1" t="s">
        <v>41</v>
      </c>
    </row>
    <row r="12" spans="1:7" ht="14.4" x14ac:dyDescent="0.3">
      <c r="A12" s="13" t="s">
        <v>578</v>
      </c>
      <c r="B12" s="1" t="s">
        <v>42</v>
      </c>
      <c r="C12" s="1" t="s">
        <v>43</v>
      </c>
      <c r="D12" s="1" t="s">
        <v>36</v>
      </c>
      <c r="E12" s="1" t="s">
        <v>44</v>
      </c>
      <c r="F12" s="1" t="s">
        <v>10</v>
      </c>
      <c r="G12" s="1" t="s">
        <v>45</v>
      </c>
    </row>
    <row r="13" spans="1:7" ht="14.4" x14ac:dyDescent="0.3">
      <c r="A13" s="13" t="s">
        <v>578</v>
      </c>
      <c r="B13" s="1" t="s">
        <v>46</v>
      </c>
      <c r="C13" s="1" t="s">
        <v>47</v>
      </c>
      <c r="D13" s="1" t="s">
        <v>36</v>
      </c>
      <c r="E13" s="1" t="s">
        <v>37</v>
      </c>
      <c r="F13" s="1" t="s">
        <v>10</v>
      </c>
      <c r="G13" s="1" t="s">
        <v>48</v>
      </c>
    </row>
    <row r="14" spans="1:7" ht="14.4" x14ac:dyDescent="0.3">
      <c r="A14" s="13" t="s">
        <v>578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10</v>
      </c>
      <c r="G14" s="1" t="s">
        <v>53</v>
      </c>
    </row>
    <row r="15" spans="1:7" ht="14.4" x14ac:dyDescent="0.3">
      <c r="A15" s="13" t="s">
        <v>578</v>
      </c>
      <c r="B15" s="1" t="s">
        <v>54</v>
      </c>
      <c r="C15" s="1" t="s">
        <v>50</v>
      </c>
      <c r="D15" s="1" t="s">
        <v>51</v>
      </c>
      <c r="E15" s="1" t="s">
        <v>52</v>
      </c>
      <c r="F15" s="1" t="s">
        <v>10</v>
      </c>
      <c r="G15" s="1" t="s">
        <v>55</v>
      </c>
    </row>
    <row r="16" spans="1:7" ht="14.4" x14ac:dyDescent="0.3">
      <c r="A16" s="13" t="s">
        <v>578</v>
      </c>
      <c r="B16" s="1" t="s">
        <v>56</v>
      </c>
      <c r="C16" s="1" t="s">
        <v>50</v>
      </c>
      <c r="D16" s="1" t="s">
        <v>51</v>
      </c>
      <c r="E16" s="1" t="s">
        <v>52</v>
      </c>
      <c r="F16" s="1" t="s">
        <v>10</v>
      </c>
      <c r="G16" s="1" t="s">
        <v>55</v>
      </c>
    </row>
    <row r="17" spans="1:7" ht="14.4" x14ac:dyDescent="0.3">
      <c r="A17" s="13" t="s">
        <v>578</v>
      </c>
      <c r="B17" s="1" t="s">
        <v>57</v>
      </c>
      <c r="C17" s="1" t="s">
        <v>58</v>
      </c>
      <c r="D17" s="1" t="s">
        <v>59</v>
      </c>
      <c r="E17" s="1" t="s">
        <v>60</v>
      </c>
      <c r="F17" s="1"/>
      <c r="G17" s="1" t="s">
        <v>61</v>
      </c>
    </row>
    <row r="18" spans="1:7" ht="14.4" x14ac:dyDescent="0.3">
      <c r="A18" s="13" t="s">
        <v>584</v>
      </c>
      <c r="B18" s="1" t="s">
        <v>62</v>
      </c>
      <c r="C18" s="1" t="s">
        <v>63</v>
      </c>
      <c r="D18" s="1" t="s">
        <v>64</v>
      </c>
      <c r="E18" s="1" t="s">
        <v>65</v>
      </c>
      <c r="F18" s="1"/>
      <c r="G18" s="1"/>
    </row>
    <row r="19" spans="1:7" ht="14.4" x14ac:dyDescent="0.3">
      <c r="A19" s="13" t="s">
        <v>584</v>
      </c>
      <c r="B19" s="1" t="s">
        <v>66</v>
      </c>
      <c r="C19" s="1" t="s">
        <v>67</v>
      </c>
      <c r="D19" s="1" t="s">
        <v>64</v>
      </c>
      <c r="E19" s="1" t="s">
        <v>65</v>
      </c>
      <c r="F19" s="1"/>
      <c r="G19" s="1" t="s">
        <v>68</v>
      </c>
    </row>
    <row r="20" spans="1:7" ht="14.4" x14ac:dyDescent="0.3">
      <c r="A20" s="13" t="s">
        <v>584</v>
      </c>
      <c r="B20" s="1" t="s">
        <v>69</v>
      </c>
      <c r="C20" s="1" t="s">
        <v>70</v>
      </c>
      <c r="D20" s="1" t="s">
        <v>64</v>
      </c>
      <c r="E20" s="1" t="s">
        <v>71</v>
      </c>
      <c r="F20" s="1" t="s">
        <v>72</v>
      </c>
      <c r="G20" s="1"/>
    </row>
    <row r="21" spans="1:7" ht="15.75" customHeight="1" x14ac:dyDescent="0.3">
      <c r="A21" s="13" t="s">
        <v>584</v>
      </c>
      <c r="B21" s="1" t="s">
        <v>73</v>
      </c>
      <c r="C21" s="1" t="s">
        <v>74</v>
      </c>
      <c r="D21" s="1" t="s">
        <v>8</v>
      </c>
      <c r="E21" s="1" t="s">
        <v>75</v>
      </c>
      <c r="F21" s="1" t="s">
        <v>10</v>
      </c>
      <c r="G21" s="1" t="s">
        <v>76</v>
      </c>
    </row>
    <row r="22" spans="1:7" ht="15.75" customHeight="1" x14ac:dyDescent="0.3">
      <c r="A22" s="13" t="s">
        <v>584</v>
      </c>
      <c r="B22" s="1" t="s">
        <v>77</v>
      </c>
      <c r="C22" s="1" t="s">
        <v>78</v>
      </c>
      <c r="D22" s="1" t="s">
        <v>8</v>
      </c>
      <c r="E22" s="1" t="s">
        <v>79</v>
      </c>
      <c r="F22" s="1" t="s">
        <v>72</v>
      </c>
      <c r="G22" s="1"/>
    </row>
    <row r="23" spans="1:7" ht="15.75" customHeight="1" x14ac:dyDescent="0.3">
      <c r="A23" s="13" t="s">
        <v>584</v>
      </c>
      <c r="B23" s="1" t="s">
        <v>80</v>
      </c>
      <c r="C23" s="1" t="s">
        <v>81</v>
      </c>
      <c r="D23" s="1" t="s">
        <v>82</v>
      </c>
      <c r="E23" s="1" t="s">
        <v>83</v>
      </c>
      <c r="F23" s="1" t="s">
        <v>10</v>
      </c>
      <c r="G23" s="1" t="s">
        <v>84</v>
      </c>
    </row>
    <row r="24" spans="1:7" ht="15.75" customHeight="1" x14ac:dyDescent="0.3">
      <c r="A24" s="13" t="s">
        <v>578</v>
      </c>
      <c r="B24" s="1" t="s">
        <v>85</v>
      </c>
      <c r="C24" s="1" t="s">
        <v>86</v>
      </c>
      <c r="D24" s="1" t="s">
        <v>82</v>
      </c>
      <c r="E24" s="1" t="s">
        <v>87</v>
      </c>
      <c r="F24" s="1" t="s">
        <v>10</v>
      </c>
      <c r="G24" s="1" t="s">
        <v>88</v>
      </c>
    </row>
    <row r="25" spans="1:7" ht="15.75" customHeight="1" x14ac:dyDescent="0.3">
      <c r="A25" s="13" t="s">
        <v>584</v>
      </c>
      <c r="B25" s="1" t="s">
        <v>89</v>
      </c>
      <c r="C25" s="1" t="s">
        <v>90</v>
      </c>
      <c r="D25" s="1" t="s">
        <v>64</v>
      </c>
      <c r="E25" s="1" t="s">
        <v>65</v>
      </c>
      <c r="F25" s="1"/>
      <c r="G25" s="1"/>
    </row>
    <row r="26" spans="1:7" ht="15.75" customHeight="1" x14ac:dyDescent="0.3">
      <c r="A26" s="13" t="s">
        <v>584</v>
      </c>
      <c r="B26" s="1" t="s">
        <v>91</v>
      </c>
      <c r="C26" s="1" t="s">
        <v>92</v>
      </c>
      <c r="D26" s="1" t="s">
        <v>64</v>
      </c>
      <c r="E26" s="1" t="s">
        <v>65</v>
      </c>
      <c r="F26" s="1"/>
      <c r="G26" s="1"/>
    </row>
    <row r="27" spans="1:7" ht="15.75" customHeight="1" x14ac:dyDescent="0.3">
      <c r="A27" s="13" t="s">
        <v>585</v>
      </c>
      <c r="B27" s="1" t="s">
        <v>93</v>
      </c>
      <c r="C27" s="1" t="s">
        <v>94</v>
      </c>
      <c r="D27" s="1" t="s">
        <v>95</v>
      </c>
      <c r="E27" s="1" t="s">
        <v>96</v>
      </c>
      <c r="F27" s="1" t="s">
        <v>10</v>
      </c>
      <c r="G27" s="1" t="s">
        <v>97</v>
      </c>
    </row>
    <row r="28" spans="1:7" ht="15.75" customHeight="1" x14ac:dyDescent="0.3">
      <c r="B28" s="1" t="s">
        <v>98</v>
      </c>
      <c r="C28" s="1" t="s">
        <v>99</v>
      </c>
      <c r="D28" s="1" t="s">
        <v>95</v>
      </c>
      <c r="E28" s="1" t="s">
        <v>100</v>
      </c>
      <c r="F28" s="1" t="s">
        <v>10</v>
      </c>
      <c r="G28" s="1" t="s">
        <v>101</v>
      </c>
    </row>
    <row r="29" spans="1:7" ht="15.75" customHeight="1" x14ac:dyDescent="0.3">
      <c r="B29" s="1" t="s">
        <v>102</v>
      </c>
      <c r="C29" s="1" t="s">
        <v>103</v>
      </c>
      <c r="D29" s="1" t="s">
        <v>95</v>
      </c>
      <c r="E29" s="1" t="s">
        <v>100</v>
      </c>
      <c r="F29" s="1" t="s">
        <v>10</v>
      </c>
      <c r="G29" s="1" t="s">
        <v>104</v>
      </c>
    </row>
    <row r="30" spans="1:7" ht="15.75" customHeight="1" x14ac:dyDescent="0.3">
      <c r="B30" s="1" t="s">
        <v>105</v>
      </c>
      <c r="C30" s="1" t="s">
        <v>103</v>
      </c>
      <c r="D30" s="1" t="s">
        <v>95</v>
      </c>
      <c r="E30" s="1" t="s">
        <v>100</v>
      </c>
      <c r="F30" s="1" t="s">
        <v>10</v>
      </c>
      <c r="G30" s="1" t="s">
        <v>104</v>
      </c>
    </row>
    <row r="31" spans="1:7" ht="15.75" customHeight="1" x14ac:dyDescent="0.3">
      <c r="B31" s="1" t="s">
        <v>106</v>
      </c>
      <c r="C31" s="1" t="s">
        <v>103</v>
      </c>
      <c r="D31" s="1" t="s">
        <v>95</v>
      </c>
      <c r="E31" s="1" t="s">
        <v>100</v>
      </c>
      <c r="F31" s="1" t="s">
        <v>10</v>
      </c>
      <c r="G31" s="1" t="s">
        <v>104</v>
      </c>
    </row>
    <row r="32" spans="1:7" ht="15.75" customHeight="1" x14ac:dyDescent="0.3">
      <c r="B32" s="1" t="s">
        <v>107</v>
      </c>
      <c r="C32" s="1" t="s">
        <v>103</v>
      </c>
      <c r="D32" s="1" t="s">
        <v>95</v>
      </c>
      <c r="E32" s="1" t="s">
        <v>100</v>
      </c>
      <c r="F32" s="1" t="s">
        <v>10</v>
      </c>
      <c r="G32" s="1" t="s">
        <v>104</v>
      </c>
    </row>
    <row r="33" spans="2:7" ht="15.75" customHeight="1" x14ac:dyDescent="0.3">
      <c r="B33" s="1" t="s">
        <v>108</v>
      </c>
      <c r="C33" s="1" t="s">
        <v>109</v>
      </c>
      <c r="D33" s="1" t="s">
        <v>82</v>
      </c>
      <c r="E33" s="1" t="s">
        <v>110</v>
      </c>
      <c r="F33" s="1" t="s">
        <v>10</v>
      </c>
      <c r="G33" s="1" t="s">
        <v>111</v>
      </c>
    </row>
    <row r="34" spans="2:7" ht="15.75" customHeight="1" x14ac:dyDescent="0.3">
      <c r="B34" s="1" t="s">
        <v>112</v>
      </c>
      <c r="C34" s="1" t="s">
        <v>109</v>
      </c>
      <c r="D34" s="1" t="s">
        <v>82</v>
      </c>
      <c r="E34" s="1" t="s">
        <v>110</v>
      </c>
      <c r="F34" s="1" t="s">
        <v>10</v>
      </c>
      <c r="G34" s="1" t="s">
        <v>111</v>
      </c>
    </row>
    <row r="35" spans="2:7" ht="15.75" customHeight="1" x14ac:dyDescent="0.3">
      <c r="B35" s="1" t="s">
        <v>113</v>
      </c>
      <c r="C35" s="1" t="s">
        <v>109</v>
      </c>
      <c r="D35" s="1" t="s">
        <v>82</v>
      </c>
      <c r="E35" s="1" t="s">
        <v>110</v>
      </c>
      <c r="F35" s="1" t="s">
        <v>10</v>
      </c>
      <c r="G35" s="1" t="s">
        <v>111</v>
      </c>
    </row>
    <row r="36" spans="2:7" ht="15.75" customHeight="1" x14ac:dyDescent="0.3">
      <c r="B36" s="1" t="s">
        <v>114</v>
      </c>
      <c r="C36" s="1" t="s">
        <v>109</v>
      </c>
      <c r="D36" s="1" t="s">
        <v>82</v>
      </c>
      <c r="E36" s="1" t="s">
        <v>110</v>
      </c>
      <c r="F36" s="1" t="s">
        <v>10</v>
      </c>
      <c r="G36" s="1" t="s">
        <v>111</v>
      </c>
    </row>
    <row r="37" spans="2:7" ht="15.75" customHeight="1" x14ac:dyDescent="0.3">
      <c r="B37" s="1" t="s">
        <v>115</v>
      </c>
      <c r="C37" s="1" t="s">
        <v>109</v>
      </c>
      <c r="D37" s="1" t="s">
        <v>82</v>
      </c>
      <c r="E37" s="1" t="s">
        <v>110</v>
      </c>
      <c r="F37" s="1" t="s">
        <v>10</v>
      </c>
      <c r="G37" s="1" t="s">
        <v>111</v>
      </c>
    </row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F3D-F90A-4708-ABD5-2F9E8571EF1F}">
  <dimension ref="B1:Y36"/>
  <sheetViews>
    <sheetView workbookViewId="0">
      <selection activeCell="Y6" sqref="Y6"/>
    </sheetView>
  </sheetViews>
  <sheetFormatPr defaultRowHeight="14.4" x14ac:dyDescent="0.3"/>
  <sheetData>
    <row r="1" spans="2:25" x14ac:dyDescent="0.3">
      <c r="X1" t="s">
        <v>579</v>
      </c>
    </row>
    <row r="2" spans="2:25" x14ac:dyDescent="0.3">
      <c r="B2" s="1" t="s">
        <v>6</v>
      </c>
      <c r="C2" t="str">
        <f>LOWER(B2)</f>
        <v>report date</v>
      </c>
      <c r="I2" t="s">
        <v>474</v>
      </c>
      <c r="J2" t="s">
        <v>508</v>
      </c>
      <c r="O2" s="4" t="s">
        <v>124</v>
      </c>
      <c r="S2" t="s">
        <v>474</v>
      </c>
      <c r="T2" t="s">
        <v>543</v>
      </c>
      <c r="X2" s="9">
        <v>100</v>
      </c>
    </row>
    <row r="3" spans="2:25" x14ac:dyDescent="0.3">
      <c r="B3" s="1" t="s">
        <v>11</v>
      </c>
      <c r="C3" t="str">
        <f t="shared" ref="C3:C36" si="0">LOWER(B3)</f>
        <v>law firm borrower</v>
      </c>
      <c r="I3" t="s">
        <v>475</v>
      </c>
      <c r="J3" t="s">
        <v>509</v>
      </c>
      <c r="O3" s="4" t="s">
        <v>132</v>
      </c>
      <c r="S3" t="s">
        <v>475</v>
      </c>
      <c r="T3" t="s">
        <v>544</v>
      </c>
      <c r="X3" s="9">
        <v>83</v>
      </c>
    </row>
    <row r="4" spans="2:25" x14ac:dyDescent="0.3">
      <c r="B4" s="1" t="s">
        <v>15</v>
      </c>
      <c r="C4" t="str">
        <f t="shared" si="0"/>
        <v>case number</v>
      </c>
      <c r="I4" t="s">
        <v>476</v>
      </c>
      <c r="J4" t="s">
        <v>510</v>
      </c>
      <c r="O4" s="4" t="s">
        <v>139</v>
      </c>
      <c r="S4" t="s">
        <v>476</v>
      </c>
      <c r="T4" t="s">
        <v>545</v>
      </c>
      <c r="X4" s="9">
        <v>30</v>
      </c>
    </row>
    <row r="5" spans="2:25" x14ac:dyDescent="0.3">
      <c r="B5" s="1" t="s">
        <v>20</v>
      </c>
      <c r="C5" t="str">
        <f t="shared" si="0"/>
        <v>client retained date</v>
      </c>
      <c r="I5" t="s">
        <v>477</v>
      </c>
      <c r="J5" t="s">
        <v>511</v>
      </c>
      <c r="O5" s="4" t="s">
        <v>146</v>
      </c>
      <c r="S5" t="s">
        <v>477</v>
      </c>
      <c r="T5" t="s">
        <v>546</v>
      </c>
      <c r="X5" s="9">
        <v>45</v>
      </c>
    </row>
    <row r="6" spans="2:25" x14ac:dyDescent="0.3">
      <c r="B6" s="1" t="s">
        <v>23</v>
      </c>
      <c r="C6" t="str">
        <f t="shared" si="0"/>
        <v>client state</v>
      </c>
      <c r="I6" t="s">
        <v>478</v>
      </c>
      <c r="J6" t="s">
        <v>512</v>
      </c>
      <c r="O6" s="4" t="s">
        <v>153</v>
      </c>
      <c r="S6" t="s">
        <v>478</v>
      </c>
      <c r="T6" t="s">
        <v>547</v>
      </c>
      <c r="X6" s="9" t="s">
        <v>580</v>
      </c>
      <c r="Y6" t="s">
        <v>583</v>
      </c>
    </row>
    <row r="7" spans="2:25" x14ac:dyDescent="0.3">
      <c r="B7" s="1" t="s">
        <v>28</v>
      </c>
      <c r="C7" t="str">
        <f t="shared" si="0"/>
        <v>venue (if filed)</v>
      </c>
      <c r="I7" t="s">
        <v>506</v>
      </c>
      <c r="J7" t="s">
        <v>513</v>
      </c>
      <c r="O7" s="4" t="s">
        <v>160</v>
      </c>
      <c r="S7" t="s">
        <v>506</v>
      </c>
      <c r="T7" t="s">
        <v>548</v>
      </c>
      <c r="X7" s="9">
        <v>93</v>
      </c>
    </row>
    <row r="8" spans="2:25" x14ac:dyDescent="0.3">
      <c r="B8" s="1" t="s">
        <v>30</v>
      </c>
      <c r="C8" t="str">
        <f t="shared" si="0"/>
        <v>case type</v>
      </c>
      <c r="I8" t="s">
        <v>479</v>
      </c>
      <c r="J8" t="s">
        <v>514</v>
      </c>
      <c r="O8" s="4" t="s">
        <v>173</v>
      </c>
      <c r="S8" t="s">
        <v>479</v>
      </c>
      <c r="T8" t="s">
        <v>549</v>
      </c>
      <c r="X8" s="9">
        <v>50</v>
      </c>
    </row>
    <row r="9" spans="2:25" x14ac:dyDescent="0.3">
      <c r="B9" s="1" t="s">
        <v>34</v>
      </c>
      <c r="C9" t="str">
        <f t="shared" si="0"/>
        <v>settled or not settled?</v>
      </c>
      <c r="I9" t="s">
        <v>480</v>
      </c>
      <c r="J9" t="s">
        <v>515</v>
      </c>
      <c r="S9" t="s">
        <v>480</v>
      </c>
      <c r="T9" t="s">
        <v>550</v>
      </c>
      <c r="X9" s="9">
        <v>47.5</v>
      </c>
    </row>
    <row r="10" spans="2:25" x14ac:dyDescent="0.3">
      <c r="B10" s="1" t="s">
        <v>39</v>
      </c>
      <c r="C10" t="str">
        <f t="shared" si="0"/>
        <v>filed or not filed ?</v>
      </c>
      <c r="I10" t="s">
        <v>481</v>
      </c>
      <c r="J10" t="s">
        <v>516</v>
      </c>
      <c r="S10" t="s">
        <v>481</v>
      </c>
      <c r="T10" t="s">
        <v>551</v>
      </c>
      <c r="X10" s="9">
        <v>60</v>
      </c>
    </row>
    <row r="11" spans="2:25" x14ac:dyDescent="0.3">
      <c r="B11" s="1" t="s">
        <v>42</v>
      </c>
      <c r="C11" t="str">
        <f t="shared" si="0"/>
        <v>medical record present or not present?</v>
      </c>
      <c r="I11" t="s">
        <v>482</v>
      </c>
      <c r="J11" t="s">
        <v>517</v>
      </c>
      <c r="S11" t="s">
        <v>482</v>
      </c>
      <c r="T11" t="s">
        <v>552</v>
      </c>
      <c r="X11" s="9">
        <v>40</v>
      </c>
    </row>
    <row r="12" spans="2:25" x14ac:dyDescent="0.3">
      <c r="B12" s="1" t="s">
        <v>46</v>
      </c>
      <c r="C12" t="str">
        <f t="shared" si="0"/>
        <v>closed or not closed?</v>
      </c>
      <c r="I12" t="s">
        <v>483</v>
      </c>
      <c r="J12" t="s">
        <v>518</v>
      </c>
      <c r="S12" t="s">
        <v>483</v>
      </c>
      <c r="T12" t="s">
        <v>553</v>
      </c>
      <c r="X12" s="9"/>
    </row>
    <row r="13" spans="2:25" x14ac:dyDescent="0.3">
      <c r="B13" s="1" t="s">
        <v>49</v>
      </c>
      <c r="C13" t="str">
        <f t="shared" si="0"/>
        <v>damage/injury 1</v>
      </c>
      <c r="I13" t="s">
        <v>484</v>
      </c>
      <c r="J13" t="s">
        <v>519</v>
      </c>
      <c r="S13" t="s">
        <v>484</v>
      </c>
      <c r="T13" t="s">
        <v>554</v>
      </c>
      <c r="X13" s="9">
        <v>90</v>
      </c>
    </row>
    <row r="14" spans="2:25" x14ac:dyDescent="0.3">
      <c r="B14" s="1" t="s">
        <v>54</v>
      </c>
      <c r="C14" t="str">
        <f t="shared" si="0"/>
        <v>damage/injury 2</v>
      </c>
      <c r="I14" t="s">
        <v>485</v>
      </c>
      <c r="J14" t="s">
        <v>520</v>
      </c>
      <c r="S14" t="s">
        <v>485</v>
      </c>
      <c r="T14" t="s">
        <v>555</v>
      </c>
      <c r="X14" s="9">
        <v>0</v>
      </c>
    </row>
    <row r="15" spans="2:25" x14ac:dyDescent="0.3">
      <c r="B15" s="1" t="s">
        <v>56</v>
      </c>
      <c r="C15" t="str">
        <f t="shared" si="0"/>
        <v>damage/injury 3</v>
      </c>
      <c r="I15" t="s">
        <v>486</v>
      </c>
      <c r="J15" t="s">
        <v>521</v>
      </c>
      <c r="S15" t="s">
        <v>486</v>
      </c>
      <c r="T15" t="s">
        <v>556</v>
      </c>
      <c r="X15" s="9" t="s">
        <v>581</v>
      </c>
    </row>
    <row r="16" spans="2:25" ht="43.2" x14ac:dyDescent="0.3">
      <c r="B16" s="1" t="s">
        <v>57</v>
      </c>
      <c r="C16" t="str">
        <f t="shared" si="0"/>
        <v>defendant</v>
      </c>
      <c r="I16" t="s">
        <v>473</v>
      </c>
      <c r="J16" t="s">
        <v>522</v>
      </c>
      <c r="S16" t="s">
        <v>473</v>
      </c>
      <c r="T16" t="s">
        <v>557</v>
      </c>
      <c r="X16" s="9" t="s">
        <v>582</v>
      </c>
    </row>
    <row r="17" spans="2:24" x14ac:dyDescent="0.3">
      <c r="B17" s="1" t="s">
        <v>62</v>
      </c>
      <c r="C17" t="str">
        <f t="shared" si="0"/>
        <v>reimbursable case expenses</v>
      </c>
      <c r="I17" t="s">
        <v>487</v>
      </c>
      <c r="J17" t="s">
        <v>523</v>
      </c>
      <c r="S17" t="s">
        <v>487</v>
      </c>
      <c r="T17" t="s">
        <v>558</v>
      </c>
      <c r="X17" s="9">
        <v>75</v>
      </c>
    </row>
    <row r="18" spans="2:24" x14ac:dyDescent="0.3">
      <c r="B18" s="1" t="s">
        <v>66</v>
      </c>
      <c r="C18" t="str">
        <f t="shared" si="0"/>
        <v>borrower projected gross settlement amount</v>
      </c>
      <c r="I18" t="s">
        <v>488</v>
      </c>
      <c r="J18" t="s">
        <v>524</v>
      </c>
      <c r="S18" t="s">
        <v>488</v>
      </c>
      <c r="T18" t="s">
        <v>559</v>
      </c>
      <c r="X18" s="9">
        <v>66.67</v>
      </c>
    </row>
    <row r="19" spans="2:24" x14ac:dyDescent="0.3">
      <c r="B19" s="1" t="s">
        <v>69</v>
      </c>
      <c r="C19" t="str">
        <f t="shared" si="0"/>
        <v xml:space="preserve">actual gross settlement amount </v>
      </c>
      <c r="I19" t="s">
        <v>489</v>
      </c>
      <c r="J19" t="s">
        <v>525</v>
      </c>
      <c r="S19" t="s">
        <v>489</v>
      </c>
      <c r="T19" t="s">
        <v>560</v>
      </c>
      <c r="X19" s="10">
        <v>67</v>
      </c>
    </row>
    <row r="20" spans="2:24" x14ac:dyDescent="0.3">
      <c r="B20" s="1" t="s">
        <v>73</v>
      </c>
      <c r="C20" t="str">
        <f t="shared" si="0"/>
        <v>settled date</v>
      </c>
      <c r="I20" t="s">
        <v>490</v>
      </c>
      <c r="J20" t="s">
        <v>526</v>
      </c>
      <c r="S20" t="s">
        <v>490</v>
      </c>
      <c r="T20" t="s">
        <v>561</v>
      </c>
      <c r="X20" s="10">
        <v>20</v>
      </c>
    </row>
    <row r="21" spans="2:24" x14ac:dyDescent="0.3">
      <c r="B21" s="1" t="s">
        <v>77</v>
      </c>
      <c r="C21" t="str">
        <f t="shared" si="0"/>
        <v>actual paid date</v>
      </c>
      <c r="I21" t="s">
        <v>491</v>
      </c>
      <c r="J21" t="s">
        <v>527</v>
      </c>
      <c r="S21" t="s">
        <v>491</v>
      </c>
      <c r="T21" t="s">
        <v>562</v>
      </c>
    </row>
    <row r="22" spans="2:24" x14ac:dyDescent="0.3">
      <c r="B22" s="1" t="s">
        <v>80</v>
      </c>
      <c r="C22" t="str">
        <f t="shared" si="0"/>
        <v>contract attorney fee</v>
      </c>
      <c r="I22" t="s">
        <v>492</v>
      </c>
      <c r="J22" t="s">
        <v>528</v>
      </c>
      <c r="S22" t="s">
        <v>492</v>
      </c>
      <c r="T22" t="s">
        <v>563</v>
      </c>
    </row>
    <row r="23" spans="2:24" x14ac:dyDescent="0.3">
      <c r="B23" s="1" t="s">
        <v>85</v>
      </c>
      <c r="C23" t="str">
        <f t="shared" si="0"/>
        <v>borrower share of fee</v>
      </c>
      <c r="I23" t="s">
        <v>493</v>
      </c>
      <c r="J23" t="s">
        <v>529</v>
      </c>
      <c r="S23" t="s">
        <v>493</v>
      </c>
      <c r="T23" t="s">
        <v>564</v>
      </c>
    </row>
    <row r="24" spans="2:24" x14ac:dyDescent="0.3">
      <c r="B24" s="1" t="s">
        <v>89</v>
      </c>
      <c r="C24" t="str">
        <f t="shared" si="0"/>
        <v>projected fee amount (pfa)</v>
      </c>
      <c r="I24" t="s">
        <v>507</v>
      </c>
      <c r="J24" t="s">
        <v>530</v>
      </c>
      <c r="S24" t="s">
        <v>507</v>
      </c>
      <c r="T24" t="s">
        <v>565</v>
      </c>
    </row>
    <row r="25" spans="2:24" x14ac:dyDescent="0.3">
      <c r="B25" s="1" t="s">
        <v>91</v>
      </c>
      <c r="C25" t="str">
        <f t="shared" si="0"/>
        <v>mdl fees assessed/assumed</v>
      </c>
      <c r="I25" t="s">
        <v>494</v>
      </c>
      <c r="J25" t="s">
        <v>531</v>
      </c>
      <c r="S25" t="s">
        <v>494</v>
      </c>
      <c r="T25" t="s">
        <v>566</v>
      </c>
    </row>
    <row r="26" spans="2:24" x14ac:dyDescent="0.3">
      <c r="B26" s="1" t="s">
        <v>93</v>
      </c>
      <c r="C26" t="str">
        <f t="shared" si="0"/>
        <v>handling law firm</v>
      </c>
      <c r="I26" t="s">
        <v>495</v>
      </c>
      <c r="J26" t="s">
        <v>532</v>
      </c>
      <c r="S26" t="s">
        <v>495</v>
      </c>
      <c r="T26" t="s">
        <v>567</v>
      </c>
    </row>
    <row r="27" spans="2:24" x14ac:dyDescent="0.3">
      <c r="B27" s="1" t="s">
        <v>98</v>
      </c>
      <c r="C27" t="str">
        <f t="shared" si="0"/>
        <v>co-counsel 1 name</v>
      </c>
      <c r="I27" t="s">
        <v>496</v>
      </c>
      <c r="J27" t="s">
        <v>533</v>
      </c>
      <c r="S27" t="s">
        <v>496</v>
      </c>
      <c r="T27" t="s">
        <v>568</v>
      </c>
    </row>
    <row r="28" spans="2:24" x14ac:dyDescent="0.3">
      <c r="B28" s="1" t="s">
        <v>102</v>
      </c>
      <c r="C28" t="str">
        <f t="shared" si="0"/>
        <v>co-counsel 2 name</v>
      </c>
      <c r="I28" t="s">
        <v>497</v>
      </c>
      <c r="J28" t="s">
        <v>534</v>
      </c>
      <c r="S28" t="s">
        <v>497</v>
      </c>
      <c r="T28" t="s">
        <v>569</v>
      </c>
    </row>
    <row r="29" spans="2:24" x14ac:dyDescent="0.3">
      <c r="B29" s="1" t="s">
        <v>105</v>
      </c>
      <c r="C29" t="str">
        <f t="shared" si="0"/>
        <v>co-counsel 3 name</v>
      </c>
      <c r="I29" t="s">
        <v>498</v>
      </c>
      <c r="J29" t="s">
        <v>535</v>
      </c>
      <c r="S29" t="s">
        <v>498</v>
      </c>
      <c r="T29" t="s">
        <v>570</v>
      </c>
    </row>
    <row r="30" spans="2:24" x14ac:dyDescent="0.3">
      <c r="B30" s="1" t="s">
        <v>106</v>
      </c>
      <c r="C30" t="str">
        <f t="shared" si="0"/>
        <v>co-counsel 4 name</v>
      </c>
      <c r="I30" t="s">
        <v>499</v>
      </c>
      <c r="J30" t="s">
        <v>536</v>
      </c>
      <c r="S30" t="s">
        <v>499</v>
      </c>
      <c r="T30" t="s">
        <v>571</v>
      </c>
    </row>
    <row r="31" spans="2:24" x14ac:dyDescent="0.3">
      <c r="B31" s="1" t="s">
        <v>107</v>
      </c>
      <c r="C31" t="str">
        <f t="shared" si="0"/>
        <v>co-counsel 5 name</v>
      </c>
      <c r="I31" t="s">
        <v>500</v>
      </c>
      <c r="J31" t="s">
        <v>537</v>
      </c>
      <c r="S31" t="s">
        <v>500</v>
      </c>
      <c r="T31" t="s">
        <v>572</v>
      </c>
    </row>
    <row r="32" spans="2:24" x14ac:dyDescent="0.3">
      <c r="B32" s="1" t="s">
        <v>108</v>
      </c>
      <c r="C32" t="str">
        <f t="shared" si="0"/>
        <v>co-counsel 1 share of fee</v>
      </c>
      <c r="I32" t="s">
        <v>501</v>
      </c>
      <c r="J32" t="s">
        <v>538</v>
      </c>
      <c r="S32" t="s">
        <v>501</v>
      </c>
      <c r="T32" t="s">
        <v>573</v>
      </c>
    </row>
    <row r="33" spans="2:20" x14ac:dyDescent="0.3">
      <c r="B33" s="1" t="s">
        <v>112</v>
      </c>
      <c r="C33" t="str">
        <f t="shared" si="0"/>
        <v>co-counsel 2 share of fee</v>
      </c>
      <c r="I33" t="s">
        <v>502</v>
      </c>
      <c r="J33" t="s">
        <v>539</v>
      </c>
      <c r="S33" t="s">
        <v>502</v>
      </c>
      <c r="T33" t="s">
        <v>574</v>
      </c>
    </row>
    <row r="34" spans="2:20" x14ac:dyDescent="0.3">
      <c r="B34" s="1" t="s">
        <v>113</v>
      </c>
      <c r="C34" t="str">
        <f t="shared" si="0"/>
        <v>co-counsel 3 share of fee</v>
      </c>
      <c r="I34" t="s">
        <v>503</v>
      </c>
      <c r="J34" t="s">
        <v>540</v>
      </c>
      <c r="S34" t="s">
        <v>503</v>
      </c>
      <c r="T34" t="s">
        <v>575</v>
      </c>
    </row>
    <row r="35" spans="2:20" x14ac:dyDescent="0.3">
      <c r="B35" s="1" t="s">
        <v>114</v>
      </c>
      <c r="C35" t="str">
        <f t="shared" si="0"/>
        <v>co-counsel 4 share of fee</v>
      </c>
      <c r="I35" t="s">
        <v>504</v>
      </c>
      <c r="J35" t="s">
        <v>541</v>
      </c>
      <c r="S35" t="s">
        <v>504</v>
      </c>
      <c r="T35" t="s">
        <v>576</v>
      </c>
    </row>
    <row r="36" spans="2:20" x14ac:dyDescent="0.3">
      <c r="B36" s="1" t="s">
        <v>115</v>
      </c>
      <c r="C36" t="str">
        <f t="shared" si="0"/>
        <v>co-counsel 5 share of fee</v>
      </c>
      <c r="I36" t="s">
        <v>505</v>
      </c>
      <c r="J36" t="s">
        <v>542</v>
      </c>
      <c r="S36" t="s">
        <v>505</v>
      </c>
      <c r="T36" t="s">
        <v>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1"/>
  <sheetViews>
    <sheetView showGridLines="0" topLeftCell="F1" workbookViewId="0">
      <selection activeCell="L15" sqref="L15"/>
    </sheetView>
  </sheetViews>
  <sheetFormatPr defaultColWidth="14.44140625" defaultRowHeight="15" customHeight="1" x14ac:dyDescent="0.3"/>
  <cols>
    <col min="1" max="1" width="8.6640625" customWidth="1"/>
    <col min="2" max="2" width="16" customWidth="1"/>
    <col min="3" max="3" width="12.5546875" customWidth="1"/>
    <col min="4" max="4" width="3.88671875" customWidth="1"/>
    <col min="5" max="5" width="65.5546875" customWidth="1"/>
    <col min="6" max="6" width="3.88671875" customWidth="1"/>
    <col min="7" max="7" width="23.6640625" customWidth="1"/>
    <col min="8" max="8" width="34.44140625" customWidth="1"/>
    <col min="9" max="9" width="3.88671875" customWidth="1"/>
    <col min="10" max="10" width="23.6640625" customWidth="1"/>
    <col min="11" max="11" width="21.109375" customWidth="1"/>
    <col min="12" max="12" width="3.88671875" customWidth="1"/>
    <col min="13" max="13" width="29.88671875" customWidth="1"/>
    <col min="14" max="26" width="8.6640625" customWidth="1"/>
  </cols>
  <sheetData>
    <row r="3" spans="2:13" ht="14.4" x14ac:dyDescent="0.3">
      <c r="B3" s="2" t="s">
        <v>116</v>
      </c>
      <c r="C3" s="2" t="s">
        <v>117</v>
      </c>
      <c r="E3" s="3" t="s">
        <v>118</v>
      </c>
      <c r="G3" s="2" t="s">
        <v>119</v>
      </c>
      <c r="H3" s="2" t="s">
        <v>120</v>
      </c>
      <c r="J3" s="2" t="s">
        <v>119</v>
      </c>
      <c r="K3" s="2" t="s">
        <v>57</v>
      </c>
      <c r="M3" s="14" t="s">
        <v>121</v>
      </c>
    </row>
    <row r="4" spans="2:13" ht="14.4" x14ac:dyDescent="0.3">
      <c r="B4" s="4" t="s">
        <v>122</v>
      </c>
      <c r="C4" s="5" t="s">
        <v>123</v>
      </c>
      <c r="E4" s="4" t="s">
        <v>124</v>
      </c>
      <c r="G4" s="4" t="s">
        <v>124</v>
      </c>
      <c r="H4" s="4" t="s">
        <v>125</v>
      </c>
      <c r="J4" s="4" t="s">
        <v>124</v>
      </c>
      <c r="K4" s="4" t="s">
        <v>126</v>
      </c>
      <c r="M4" s="4" t="s">
        <v>127</v>
      </c>
    </row>
    <row r="5" spans="2:13" ht="14.4" x14ac:dyDescent="0.3">
      <c r="B5" s="4" t="s">
        <v>128</v>
      </c>
      <c r="C5" s="5" t="s">
        <v>129</v>
      </c>
      <c r="E5" s="4" t="s">
        <v>130</v>
      </c>
      <c r="G5" s="4" t="s">
        <v>124</v>
      </c>
      <c r="H5" s="4" t="s">
        <v>131</v>
      </c>
      <c r="J5" s="4" t="s">
        <v>132</v>
      </c>
      <c r="K5" s="4" t="s">
        <v>133</v>
      </c>
      <c r="M5" s="4" t="s">
        <v>134</v>
      </c>
    </row>
    <row r="6" spans="2:13" ht="14.4" x14ac:dyDescent="0.3">
      <c r="B6" s="4" t="s">
        <v>135</v>
      </c>
      <c r="C6" s="5" t="s">
        <v>136</v>
      </c>
      <c r="E6" s="4" t="s">
        <v>137</v>
      </c>
      <c r="G6" s="4" t="s">
        <v>124</v>
      </c>
      <c r="H6" s="4" t="s">
        <v>138</v>
      </c>
      <c r="J6" s="4" t="s">
        <v>139</v>
      </c>
      <c r="K6" s="4" t="s">
        <v>140</v>
      </c>
      <c r="M6" s="4" t="s">
        <v>141</v>
      </c>
    </row>
    <row r="7" spans="2:13" ht="14.4" x14ac:dyDescent="0.3">
      <c r="B7" s="4" t="s">
        <v>142</v>
      </c>
      <c r="C7" s="5" t="s">
        <v>143</v>
      </c>
      <c r="E7" s="4" t="s">
        <v>144</v>
      </c>
      <c r="G7" s="4" t="s">
        <v>124</v>
      </c>
      <c r="H7" s="4" t="s">
        <v>145</v>
      </c>
      <c r="J7" s="4" t="s">
        <v>146</v>
      </c>
      <c r="K7" s="4" t="s">
        <v>147</v>
      </c>
      <c r="M7" s="4" t="s">
        <v>148</v>
      </c>
    </row>
    <row r="8" spans="2:13" ht="14.4" x14ac:dyDescent="0.3">
      <c r="B8" s="4" t="s">
        <v>149</v>
      </c>
      <c r="C8" s="5" t="s">
        <v>150</v>
      </c>
      <c r="E8" s="4" t="s">
        <v>151</v>
      </c>
      <c r="G8" s="4" t="s">
        <v>144</v>
      </c>
      <c r="H8" s="4" t="s">
        <v>152</v>
      </c>
      <c r="J8" s="4" t="s">
        <v>153</v>
      </c>
      <c r="K8" s="4" t="s">
        <v>154</v>
      </c>
      <c r="M8" s="4" t="s">
        <v>155</v>
      </c>
    </row>
    <row r="9" spans="2:13" ht="14.4" x14ac:dyDescent="0.3">
      <c r="B9" s="4" t="s">
        <v>156</v>
      </c>
      <c r="C9" s="5" t="s">
        <v>157</v>
      </c>
      <c r="E9" s="4" t="s">
        <v>158</v>
      </c>
      <c r="G9" s="4" t="s">
        <v>144</v>
      </c>
      <c r="H9" s="4" t="s">
        <v>159</v>
      </c>
      <c r="J9" s="4" t="s">
        <v>160</v>
      </c>
      <c r="K9" s="4" t="s">
        <v>161</v>
      </c>
      <c r="M9" s="4" t="s">
        <v>162</v>
      </c>
    </row>
    <row r="10" spans="2:13" ht="14.4" x14ac:dyDescent="0.3">
      <c r="B10" s="4" t="s">
        <v>163</v>
      </c>
      <c r="C10" s="5" t="s">
        <v>164</v>
      </c>
      <c r="E10" s="4" t="s">
        <v>165</v>
      </c>
      <c r="G10" s="4" t="s">
        <v>165</v>
      </c>
      <c r="H10" s="4" t="s">
        <v>166</v>
      </c>
      <c r="J10" s="4" t="s">
        <v>160</v>
      </c>
      <c r="K10" s="4" t="s">
        <v>167</v>
      </c>
      <c r="M10" s="4" t="s">
        <v>168</v>
      </c>
    </row>
    <row r="11" spans="2:13" ht="14.4" x14ac:dyDescent="0.3">
      <c r="B11" s="4" t="s">
        <v>169</v>
      </c>
      <c r="C11" s="5" t="s">
        <v>170</v>
      </c>
      <c r="E11" s="4" t="s">
        <v>171</v>
      </c>
      <c r="G11" s="4" t="s">
        <v>165</v>
      </c>
      <c r="H11" s="4" t="s">
        <v>172</v>
      </c>
      <c r="J11" s="4" t="s">
        <v>173</v>
      </c>
      <c r="K11" s="6" t="s">
        <v>174</v>
      </c>
      <c r="M11" s="4" t="s">
        <v>175</v>
      </c>
    </row>
    <row r="12" spans="2:13" ht="14.4" x14ac:dyDescent="0.3">
      <c r="B12" s="4" t="s">
        <v>176</v>
      </c>
      <c r="C12" s="5" t="s">
        <v>177</v>
      </c>
      <c r="E12" s="4" t="s">
        <v>178</v>
      </c>
      <c r="G12" s="4" t="s">
        <v>179</v>
      </c>
      <c r="H12" s="4" t="s">
        <v>180</v>
      </c>
      <c r="J12" s="4" t="s">
        <v>173</v>
      </c>
      <c r="K12" s="6" t="s">
        <v>181</v>
      </c>
      <c r="M12" s="4" t="s">
        <v>182</v>
      </c>
    </row>
    <row r="13" spans="2:13" ht="14.4" x14ac:dyDescent="0.3">
      <c r="B13" s="4" t="s">
        <v>183</v>
      </c>
      <c r="C13" s="5" t="s">
        <v>184</v>
      </c>
      <c r="E13" s="4" t="s">
        <v>185</v>
      </c>
      <c r="G13" s="4" t="s">
        <v>179</v>
      </c>
      <c r="H13" s="4" t="s">
        <v>186</v>
      </c>
      <c r="J13" s="4" t="s">
        <v>173</v>
      </c>
      <c r="K13" s="4" t="s">
        <v>187</v>
      </c>
    </row>
    <row r="14" spans="2:13" ht="14.4" x14ac:dyDescent="0.3">
      <c r="B14" s="4" t="s">
        <v>188</v>
      </c>
      <c r="C14" s="5" t="s">
        <v>189</v>
      </c>
      <c r="E14" s="4" t="s">
        <v>190</v>
      </c>
      <c r="G14" s="4" t="s">
        <v>179</v>
      </c>
      <c r="H14" s="4" t="s">
        <v>191</v>
      </c>
    </row>
    <row r="15" spans="2:13" ht="14.4" x14ac:dyDescent="0.3">
      <c r="B15" s="4" t="s">
        <v>192</v>
      </c>
      <c r="C15" s="5" t="s">
        <v>193</v>
      </c>
      <c r="E15" s="4" t="s">
        <v>179</v>
      </c>
      <c r="G15" s="4" t="s">
        <v>194</v>
      </c>
      <c r="H15" s="4" t="s">
        <v>195</v>
      </c>
    </row>
    <row r="16" spans="2:13" ht="14.4" x14ac:dyDescent="0.3">
      <c r="B16" s="4" t="s">
        <v>196</v>
      </c>
      <c r="C16" s="5" t="s">
        <v>197</v>
      </c>
      <c r="E16" s="4" t="s">
        <v>198</v>
      </c>
      <c r="G16" s="4" t="s">
        <v>194</v>
      </c>
      <c r="H16" s="4" t="s">
        <v>199</v>
      </c>
    </row>
    <row r="17" spans="2:8" ht="14.4" x14ac:dyDescent="0.3">
      <c r="B17" s="4" t="s">
        <v>200</v>
      </c>
      <c r="C17" s="5" t="s">
        <v>201</v>
      </c>
      <c r="E17" s="4" t="s">
        <v>194</v>
      </c>
      <c r="G17" s="4" t="s">
        <v>194</v>
      </c>
      <c r="H17" s="4" t="s">
        <v>202</v>
      </c>
    </row>
    <row r="18" spans="2:8" ht="14.4" x14ac:dyDescent="0.3">
      <c r="B18" s="4" t="s">
        <v>203</v>
      </c>
      <c r="C18" s="5" t="s">
        <v>204</v>
      </c>
      <c r="E18" s="4" t="s">
        <v>205</v>
      </c>
      <c r="G18" s="4" t="s">
        <v>206</v>
      </c>
      <c r="H18" s="4" t="s">
        <v>207</v>
      </c>
    </row>
    <row r="19" spans="2:8" ht="14.4" x14ac:dyDescent="0.3">
      <c r="B19" s="4" t="s">
        <v>208</v>
      </c>
      <c r="C19" s="5" t="s">
        <v>209</v>
      </c>
      <c r="E19" s="4" t="s">
        <v>210</v>
      </c>
      <c r="G19" s="4" t="s">
        <v>206</v>
      </c>
      <c r="H19" s="4" t="s">
        <v>211</v>
      </c>
    </row>
    <row r="20" spans="2:8" ht="14.4" x14ac:dyDescent="0.3">
      <c r="B20" s="4" t="s">
        <v>212</v>
      </c>
      <c r="C20" s="5" t="s">
        <v>213</v>
      </c>
      <c r="E20" s="4" t="s">
        <v>206</v>
      </c>
      <c r="G20" s="4" t="s">
        <v>214</v>
      </c>
      <c r="H20" s="4" t="s">
        <v>215</v>
      </c>
    </row>
    <row r="21" spans="2:8" ht="15.75" customHeight="1" x14ac:dyDescent="0.3">
      <c r="B21" s="4" t="s">
        <v>216</v>
      </c>
      <c r="C21" s="5" t="s">
        <v>217</v>
      </c>
      <c r="E21" s="4" t="s">
        <v>218</v>
      </c>
      <c r="G21" s="4" t="s">
        <v>214</v>
      </c>
      <c r="H21" s="4" t="s">
        <v>219</v>
      </c>
    </row>
    <row r="22" spans="2:8" ht="15.75" customHeight="1" x14ac:dyDescent="0.3">
      <c r="B22" s="4" t="s">
        <v>220</v>
      </c>
      <c r="C22" s="5" t="s">
        <v>221</v>
      </c>
      <c r="E22" s="4" t="s">
        <v>222</v>
      </c>
      <c r="G22" s="4" t="s">
        <v>223</v>
      </c>
      <c r="H22" s="4" t="s">
        <v>224</v>
      </c>
    </row>
    <row r="23" spans="2:8" ht="15.75" customHeight="1" x14ac:dyDescent="0.3">
      <c r="B23" s="4" t="s">
        <v>225</v>
      </c>
      <c r="C23" s="5" t="s">
        <v>226</v>
      </c>
      <c r="E23" s="4" t="s">
        <v>214</v>
      </c>
      <c r="G23" s="4" t="s">
        <v>223</v>
      </c>
      <c r="H23" s="4" t="s">
        <v>227</v>
      </c>
    </row>
    <row r="24" spans="2:8" ht="15.75" customHeight="1" x14ac:dyDescent="0.3">
      <c r="B24" s="4" t="s">
        <v>228</v>
      </c>
      <c r="C24" s="5" t="s">
        <v>229</v>
      </c>
      <c r="E24" s="4" t="s">
        <v>230</v>
      </c>
      <c r="G24" s="4" t="s">
        <v>231</v>
      </c>
      <c r="H24" s="4" t="s">
        <v>232</v>
      </c>
    </row>
    <row r="25" spans="2:8" ht="15.75" customHeight="1" x14ac:dyDescent="0.3">
      <c r="B25" s="4" t="s">
        <v>233</v>
      </c>
      <c r="C25" s="5" t="s">
        <v>234</v>
      </c>
      <c r="E25" s="4" t="s">
        <v>235</v>
      </c>
      <c r="G25" s="4" t="s">
        <v>231</v>
      </c>
      <c r="H25" s="4" t="s">
        <v>236</v>
      </c>
    </row>
    <row r="26" spans="2:8" ht="15.75" customHeight="1" x14ac:dyDescent="0.3">
      <c r="B26" s="4" t="s">
        <v>237</v>
      </c>
      <c r="C26" s="5" t="s">
        <v>238</v>
      </c>
      <c r="E26" s="4" t="s">
        <v>239</v>
      </c>
      <c r="G26" s="4" t="s">
        <v>231</v>
      </c>
      <c r="H26" s="4" t="s">
        <v>240</v>
      </c>
    </row>
    <row r="27" spans="2:8" ht="15.75" customHeight="1" x14ac:dyDescent="0.3">
      <c r="B27" s="4" t="s">
        <v>241</v>
      </c>
      <c r="C27" s="5" t="s">
        <v>242</v>
      </c>
      <c r="E27" s="4" t="s">
        <v>243</v>
      </c>
      <c r="G27" s="4" t="s">
        <v>244</v>
      </c>
      <c r="H27" s="4" t="s">
        <v>245</v>
      </c>
    </row>
    <row r="28" spans="2:8" ht="15.75" customHeight="1" x14ac:dyDescent="0.3">
      <c r="B28" s="4" t="s">
        <v>246</v>
      </c>
      <c r="C28" s="5" t="s">
        <v>247</v>
      </c>
      <c r="E28" s="4" t="s">
        <v>248</v>
      </c>
      <c r="G28" s="4" t="s">
        <v>244</v>
      </c>
      <c r="H28" s="4" t="s">
        <v>186</v>
      </c>
    </row>
    <row r="29" spans="2:8" ht="15.75" customHeight="1" x14ac:dyDescent="0.3">
      <c r="B29" s="4" t="s">
        <v>249</v>
      </c>
      <c r="C29" s="5" t="s">
        <v>250</v>
      </c>
      <c r="E29" s="4" t="s">
        <v>251</v>
      </c>
      <c r="G29" s="4" t="s">
        <v>252</v>
      </c>
      <c r="H29" s="4" t="s">
        <v>253</v>
      </c>
    </row>
    <row r="30" spans="2:8" ht="15.75" customHeight="1" x14ac:dyDescent="0.3">
      <c r="B30" s="4" t="s">
        <v>254</v>
      </c>
      <c r="C30" s="5" t="s">
        <v>255</v>
      </c>
      <c r="E30" s="4" t="s">
        <v>256</v>
      </c>
      <c r="G30" s="4" t="s">
        <v>252</v>
      </c>
      <c r="H30" s="4" t="s">
        <v>211</v>
      </c>
    </row>
    <row r="31" spans="2:8" ht="15.75" customHeight="1" x14ac:dyDescent="0.3">
      <c r="B31" s="4" t="s">
        <v>257</v>
      </c>
      <c r="C31" s="5" t="s">
        <v>258</v>
      </c>
      <c r="E31" s="4" t="s">
        <v>259</v>
      </c>
      <c r="G31" s="4" t="s">
        <v>252</v>
      </c>
      <c r="H31" s="4" t="s">
        <v>240</v>
      </c>
    </row>
    <row r="32" spans="2:8" ht="15.75" customHeight="1" x14ac:dyDescent="0.3">
      <c r="B32" s="4" t="s">
        <v>260</v>
      </c>
      <c r="C32" s="5" t="s">
        <v>261</v>
      </c>
      <c r="E32" s="4" t="s">
        <v>262</v>
      </c>
      <c r="G32" s="4" t="s">
        <v>263</v>
      </c>
      <c r="H32" s="4" t="s">
        <v>253</v>
      </c>
    </row>
    <row r="33" spans="2:8" ht="15.75" customHeight="1" x14ac:dyDescent="0.3">
      <c r="B33" s="4" t="s">
        <v>264</v>
      </c>
      <c r="C33" s="5" t="s">
        <v>265</v>
      </c>
      <c r="E33" s="4" t="s">
        <v>266</v>
      </c>
      <c r="G33" s="4" t="s">
        <v>263</v>
      </c>
      <c r="H33" s="4" t="s">
        <v>240</v>
      </c>
    </row>
    <row r="34" spans="2:8" ht="15.75" customHeight="1" x14ac:dyDescent="0.3">
      <c r="B34" s="4" t="s">
        <v>267</v>
      </c>
      <c r="C34" s="5" t="s">
        <v>268</v>
      </c>
      <c r="E34" s="4" t="s">
        <v>269</v>
      </c>
      <c r="G34" s="4" t="s">
        <v>263</v>
      </c>
      <c r="H34" s="4" t="s">
        <v>270</v>
      </c>
    </row>
    <row r="35" spans="2:8" ht="15.75" customHeight="1" x14ac:dyDescent="0.3">
      <c r="B35" s="4" t="s">
        <v>271</v>
      </c>
      <c r="C35" s="5" t="s">
        <v>272</v>
      </c>
      <c r="E35" s="4" t="s">
        <v>273</v>
      </c>
      <c r="G35" s="4" t="s">
        <v>274</v>
      </c>
      <c r="H35" s="4" t="s">
        <v>207</v>
      </c>
    </row>
    <row r="36" spans="2:8" ht="15.75" customHeight="1" x14ac:dyDescent="0.3">
      <c r="B36" s="4" t="s">
        <v>275</v>
      </c>
      <c r="C36" s="5" t="s">
        <v>276</v>
      </c>
      <c r="E36" s="4" t="s">
        <v>277</v>
      </c>
      <c r="G36" s="4" t="s">
        <v>274</v>
      </c>
      <c r="H36" s="4" t="s">
        <v>278</v>
      </c>
    </row>
    <row r="37" spans="2:8" ht="15.75" customHeight="1" x14ac:dyDescent="0.3">
      <c r="B37" s="4" t="s">
        <v>279</v>
      </c>
      <c r="C37" s="5" t="s">
        <v>280</v>
      </c>
      <c r="E37" s="4" t="s">
        <v>281</v>
      </c>
      <c r="G37" s="4" t="s">
        <v>274</v>
      </c>
      <c r="H37" s="4" t="s">
        <v>282</v>
      </c>
    </row>
    <row r="38" spans="2:8" ht="15.75" customHeight="1" x14ac:dyDescent="0.3">
      <c r="B38" s="4" t="s">
        <v>283</v>
      </c>
      <c r="C38" s="5" t="s">
        <v>284</v>
      </c>
      <c r="E38" s="4" t="s">
        <v>285</v>
      </c>
      <c r="G38" s="4" t="s">
        <v>286</v>
      </c>
      <c r="H38" s="4" t="s">
        <v>287</v>
      </c>
    </row>
    <row r="39" spans="2:8" ht="15.75" customHeight="1" x14ac:dyDescent="0.3">
      <c r="B39" s="4" t="s">
        <v>288</v>
      </c>
      <c r="C39" s="5" t="s">
        <v>289</v>
      </c>
      <c r="E39" s="4" t="s">
        <v>290</v>
      </c>
      <c r="G39" s="4" t="s">
        <v>286</v>
      </c>
      <c r="H39" s="4" t="s">
        <v>240</v>
      </c>
    </row>
    <row r="40" spans="2:8" ht="15.75" customHeight="1" x14ac:dyDescent="0.3">
      <c r="B40" s="4" t="s">
        <v>291</v>
      </c>
      <c r="C40" s="5" t="s">
        <v>292</v>
      </c>
      <c r="E40" s="4" t="s">
        <v>293</v>
      </c>
      <c r="G40" s="4" t="s">
        <v>286</v>
      </c>
      <c r="H40" s="4" t="s">
        <v>294</v>
      </c>
    </row>
    <row r="41" spans="2:8" ht="15.75" customHeight="1" x14ac:dyDescent="0.3">
      <c r="B41" s="4" t="s">
        <v>295</v>
      </c>
      <c r="C41" s="5" t="s">
        <v>296</v>
      </c>
      <c r="E41" s="4" t="s">
        <v>297</v>
      </c>
      <c r="G41" s="4" t="s">
        <v>298</v>
      </c>
      <c r="H41" s="4" t="s">
        <v>253</v>
      </c>
    </row>
    <row r="42" spans="2:8" ht="15.75" customHeight="1" x14ac:dyDescent="0.3">
      <c r="B42" s="4" t="s">
        <v>299</v>
      </c>
      <c r="C42" s="5" t="s">
        <v>300</v>
      </c>
      <c r="E42" s="4" t="s">
        <v>301</v>
      </c>
      <c r="G42" s="4" t="s">
        <v>298</v>
      </c>
      <c r="H42" s="4" t="s">
        <v>211</v>
      </c>
    </row>
    <row r="43" spans="2:8" ht="15.75" customHeight="1" x14ac:dyDescent="0.3">
      <c r="B43" s="4" t="s">
        <v>302</v>
      </c>
      <c r="C43" s="5" t="s">
        <v>303</v>
      </c>
      <c r="E43" s="4" t="s">
        <v>223</v>
      </c>
      <c r="G43" s="4" t="s">
        <v>298</v>
      </c>
      <c r="H43" s="4" t="s">
        <v>294</v>
      </c>
    </row>
    <row r="44" spans="2:8" ht="15.75" customHeight="1" x14ac:dyDescent="0.3">
      <c r="B44" s="4" t="s">
        <v>304</v>
      </c>
      <c r="C44" s="5" t="s">
        <v>305</v>
      </c>
      <c r="E44" s="4" t="s">
        <v>306</v>
      </c>
      <c r="G44" s="4" t="s">
        <v>307</v>
      </c>
      <c r="H44" s="4" t="s">
        <v>308</v>
      </c>
    </row>
    <row r="45" spans="2:8" ht="15.75" customHeight="1" x14ac:dyDescent="0.3">
      <c r="B45" s="4" t="s">
        <v>309</v>
      </c>
      <c r="C45" s="5" t="s">
        <v>310</v>
      </c>
      <c r="E45" s="4" t="s">
        <v>311</v>
      </c>
      <c r="G45" s="4" t="s">
        <v>307</v>
      </c>
      <c r="H45" s="4" t="s">
        <v>312</v>
      </c>
    </row>
    <row r="46" spans="2:8" ht="15.75" customHeight="1" x14ac:dyDescent="0.3">
      <c r="B46" s="4" t="s">
        <v>313</v>
      </c>
      <c r="C46" s="5" t="s">
        <v>314</v>
      </c>
      <c r="E46" s="4" t="s">
        <v>315</v>
      </c>
      <c r="G46" s="4" t="s">
        <v>307</v>
      </c>
      <c r="H46" s="4" t="s">
        <v>316</v>
      </c>
    </row>
    <row r="47" spans="2:8" ht="15.75" customHeight="1" x14ac:dyDescent="0.3">
      <c r="B47" s="4" t="s">
        <v>317</v>
      </c>
      <c r="C47" s="5" t="s">
        <v>318</v>
      </c>
      <c r="E47" s="4" t="s">
        <v>319</v>
      </c>
      <c r="G47" s="4" t="s">
        <v>320</v>
      </c>
      <c r="H47" s="4" t="s">
        <v>236</v>
      </c>
    </row>
    <row r="48" spans="2:8" ht="15.75" customHeight="1" x14ac:dyDescent="0.3">
      <c r="B48" s="4" t="s">
        <v>321</v>
      </c>
      <c r="C48" s="5" t="s">
        <v>322</v>
      </c>
      <c r="E48" s="4" t="s">
        <v>323</v>
      </c>
      <c r="G48" s="4" t="s">
        <v>320</v>
      </c>
      <c r="H48" s="4" t="s">
        <v>240</v>
      </c>
    </row>
    <row r="49" spans="2:8" ht="15.75" customHeight="1" x14ac:dyDescent="0.3">
      <c r="B49" s="4" t="s">
        <v>324</v>
      </c>
      <c r="C49" s="5" t="s">
        <v>325</v>
      </c>
      <c r="E49" s="4" t="s">
        <v>326</v>
      </c>
      <c r="G49" s="4" t="s">
        <v>320</v>
      </c>
      <c r="H49" s="4" t="s">
        <v>327</v>
      </c>
    </row>
    <row r="50" spans="2:8" ht="15.75" customHeight="1" x14ac:dyDescent="0.3">
      <c r="B50" s="4" t="s">
        <v>328</v>
      </c>
      <c r="C50" s="5" t="s">
        <v>329</v>
      </c>
      <c r="E50" s="4" t="s">
        <v>330</v>
      </c>
      <c r="G50" s="4" t="s">
        <v>331</v>
      </c>
      <c r="H50" s="4" t="s">
        <v>287</v>
      </c>
    </row>
    <row r="51" spans="2:8" ht="15.75" customHeight="1" x14ac:dyDescent="0.3">
      <c r="B51" s="4" t="s">
        <v>332</v>
      </c>
      <c r="C51" s="5" t="s">
        <v>333</v>
      </c>
      <c r="E51" s="4" t="s">
        <v>231</v>
      </c>
      <c r="G51" s="4" t="s">
        <v>331</v>
      </c>
      <c r="H51" s="4" t="s">
        <v>334</v>
      </c>
    </row>
    <row r="52" spans="2:8" ht="15.75" customHeight="1" x14ac:dyDescent="0.3">
      <c r="B52" s="4" t="s">
        <v>335</v>
      </c>
      <c r="C52" s="5" t="s">
        <v>336</v>
      </c>
      <c r="E52" s="4" t="s">
        <v>337</v>
      </c>
      <c r="G52" s="4" t="s">
        <v>331</v>
      </c>
      <c r="H52" s="4" t="s">
        <v>338</v>
      </c>
    </row>
    <row r="53" spans="2:8" ht="15.75" customHeight="1" x14ac:dyDescent="0.3">
      <c r="B53" s="4" t="s">
        <v>339</v>
      </c>
      <c r="C53" s="5" t="s">
        <v>340</v>
      </c>
      <c r="E53" s="4" t="s">
        <v>341</v>
      </c>
      <c r="G53" s="4" t="s">
        <v>132</v>
      </c>
      <c r="H53" s="4" t="s">
        <v>342</v>
      </c>
    </row>
    <row r="54" spans="2:8" ht="15.75" customHeight="1" x14ac:dyDescent="0.3">
      <c r="E54" s="4" t="s">
        <v>343</v>
      </c>
      <c r="G54" s="4" t="s">
        <v>132</v>
      </c>
      <c r="H54" s="4" t="s">
        <v>240</v>
      </c>
    </row>
    <row r="55" spans="2:8" ht="15.75" customHeight="1" x14ac:dyDescent="0.3">
      <c r="E55" s="4" t="s">
        <v>244</v>
      </c>
      <c r="G55" s="4" t="s">
        <v>132</v>
      </c>
      <c r="H55" s="4" t="s">
        <v>344</v>
      </c>
    </row>
    <row r="56" spans="2:8" ht="15.75" customHeight="1" x14ac:dyDescent="0.3">
      <c r="E56" s="4" t="s">
        <v>345</v>
      </c>
      <c r="G56" s="4" t="s">
        <v>132</v>
      </c>
      <c r="H56" s="4" t="s">
        <v>327</v>
      </c>
    </row>
    <row r="57" spans="2:8" ht="15.75" customHeight="1" x14ac:dyDescent="0.3">
      <c r="E57" s="4" t="s">
        <v>252</v>
      </c>
      <c r="G57" s="4" t="s">
        <v>132</v>
      </c>
      <c r="H57" s="4" t="s">
        <v>346</v>
      </c>
    </row>
    <row r="58" spans="2:8" ht="15.75" customHeight="1" x14ac:dyDescent="0.3">
      <c r="E58" s="4" t="s">
        <v>263</v>
      </c>
      <c r="G58" s="4" t="s">
        <v>347</v>
      </c>
      <c r="H58" s="4" t="s">
        <v>224</v>
      </c>
    </row>
    <row r="59" spans="2:8" ht="15.75" customHeight="1" x14ac:dyDescent="0.3">
      <c r="E59" s="4" t="s">
        <v>348</v>
      </c>
      <c r="G59" s="4" t="s">
        <v>347</v>
      </c>
      <c r="H59" s="4" t="s">
        <v>349</v>
      </c>
    </row>
    <row r="60" spans="2:8" ht="15.75" customHeight="1" x14ac:dyDescent="0.3">
      <c r="E60" s="4" t="s">
        <v>350</v>
      </c>
      <c r="G60" s="4" t="s">
        <v>351</v>
      </c>
      <c r="H60" s="4" t="s">
        <v>240</v>
      </c>
    </row>
    <row r="61" spans="2:8" ht="15.75" customHeight="1" x14ac:dyDescent="0.3">
      <c r="E61" s="4" t="s">
        <v>352</v>
      </c>
      <c r="G61" s="4" t="s">
        <v>353</v>
      </c>
      <c r="H61" s="4" t="s">
        <v>349</v>
      </c>
    </row>
    <row r="62" spans="2:8" ht="15.75" customHeight="1" x14ac:dyDescent="0.3">
      <c r="E62" s="4" t="s">
        <v>354</v>
      </c>
      <c r="G62" s="4" t="s">
        <v>353</v>
      </c>
      <c r="H62" s="4" t="s">
        <v>355</v>
      </c>
    </row>
    <row r="63" spans="2:8" ht="15.75" customHeight="1" x14ac:dyDescent="0.3">
      <c r="E63" s="4" t="s">
        <v>356</v>
      </c>
      <c r="G63" s="4" t="s">
        <v>357</v>
      </c>
      <c r="H63" s="4" t="s">
        <v>358</v>
      </c>
    </row>
    <row r="64" spans="2:8" ht="15.75" customHeight="1" x14ac:dyDescent="0.3">
      <c r="E64" s="4" t="s">
        <v>359</v>
      </c>
      <c r="G64" s="4" t="s">
        <v>139</v>
      </c>
      <c r="H64" s="4" t="s">
        <v>180</v>
      </c>
    </row>
    <row r="65" spans="5:8" ht="15.75" customHeight="1" x14ac:dyDescent="0.3">
      <c r="E65" s="4" t="s">
        <v>274</v>
      </c>
      <c r="G65" s="4" t="s">
        <v>139</v>
      </c>
      <c r="H65" s="4" t="s">
        <v>360</v>
      </c>
    </row>
    <row r="66" spans="5:8" ht="15.75" customHeight="1" x14ac:dyDescent="0.3">
      <c r="E66" s="4" t="s">
        <v>361</v>
      </c>
      <c r="G66" s="4" t="s">
        <v>146</v>
      </c>
      <c r="H66" s="4" t="s">
        <v>191</v>
      </c>
    </row>
    <row r="67" spans="5:8" ht="15.75" customHeight="1" x14ac:dyDescent="0.3">
      <c r="E67" s="4" t="s">
        <v>362</v>
      </c>
      <c r="G67" s="4" t="s">
        <v>146</v>
      </c>
      <c r="H67" s="4" t="s">
        <v>363</v>
      </c>
    </row>
    <row r="68" spans="5:8" ht="15.75" customHeight="1" x14ac:dyDescent="0.3">
      <c r="E68" s="4" t="s">
        <v>364</v>
      </c>
      <c r="G68" s="4" t="s">
        <v>153</v>
      </c>
      <c r="H68" s="4" t="s">
        <v>365</v>
      </c>
    </row>
    <row r="69" spans="5:8" ht="15.75" customHeight="1" x14ac:dyDescent="0.3">
      <c r="E69" s="4" t="s">
        <v>366</v>
      </c>
      <c r="G69" s="4" t="s">
        <v>153</v>
      </c>
      <c r="H69" s="4" t="s">
        <v>367</v>
      </c>
    </row>
    <row r="70" spans="5:8" ht="15.75" customHeight="1" x14ac:dyDescent="0.3">
      <c r="E70" s="4" t="s">
        <v>368</v>
      </c>
      <c r="G70" s="4" t="s">
        <v>153</v>
      </c>
      <c r="H70" s="4" t="s">
        <v>369</v>
      </c>
    </row>
    <row r="71" spans="5:8" ht="15.75" customHeight="1" x14ac:dyDescent="0.3">
      <c r="E71" s="4" t="s">
        <v>298</v>
      </c>
      <c r="G71" s="4" t="s">
        <v>153</v>
      </c>
      <c r="H71" s="4" t="s">
        <v>370</v>
      </c>
    </row>
    <row r="72" spans="5:8" ht="15.75" customHeight="1" x14ac:dyDescent="0.3">
      <c r="E72" s="4" t="s">
        <v>371</v>
      </c>
      <c r="G72" s="4" t="s">
        <v>153</v>
      </c>
      <c r="H72" s="4" t="s">
        <v>372</v>
      </c>
    </row>
    <row r="73" spans="5:8" ht="15.75" customHeight="1" x14ac:dyDescent="0.3">
      <c r="E73" s="4" t="s">
        <v>373</v>
      </c>
      <c r="G73" s="4" t="s">
        <v>374</v>
      </c>
      <c r="H73" s="4" t="s">
        <v>253</v>
      </c>
    </row>
    <row r="74" spans="5:8" ht="15.75" customHeight="1" x14ac:dyDescent="0.3">
      <c r="E74" s="4" t="s">
        <v>307</v>
      </c>
      <c r="G74" s="4" t="s">
        <v>374</v>
      </c>
      <c r="H74" s="4" t="s">
        <v>240</v>
      </c>
    </row>
    <row r="75" spans="5:8" ht="15.75" customHeight="1" x14ac:dyDescent="0.3">
      <c r="E75" s="4" t="s">
        <v>375</v>
      </c>
      <c r="G75" s="4" t="s">
        <v>374</v>
      </c>
      <c r="H75" s="4" t="s">
        <v>294</v>
      </c>
    </row>
    <row r="76" spans="5:8" ht="15.75" customHeight="1" x14ac:dyDescent="0.3">
      <c r="E76" s="4" t="s">
        <v>376</v>
      </c>
      <c r="G76" s="4" t="s">
        <v>160</v>
      </c>
      <c r="H76" s="4" t="s">
        <v>166</v>
      </c>
    </row>
    <row r="77" spans="5:8" ht="15.75" customHeight="1" x14ac:dyDescent="0.3">
      <c r="E77" s="4" t="s">
        <v>377</v>
      </c>
      <c r="G77" s="4" t="s">
        <v>160</v>
      </c>
      <c r="H77" s="4" t="s">
        <v>378</v>
      </c>
    </row>
    <row r="78" spans="5:8" ht="15.75" customHeight="1" x14ac:dyDescent="0.3">
      <c r="E78" s="4" t="s">
        <v>379</v>
      </c>
      <c r="G78" s="4" t="s">
        <v>160</v>
      </c>
      <c r="H78" s="4" t="s">
        <v>380</v>
      </c>
    </row>
    <row r="79" spans="5:8" ht="15.75" customHeight="1" x14ac:dyDescent="0.3">
      <c r="E79" s="4" t="s">
        <v>381</v>
      </c>
      <c r="G79" s="4" t="s">
        <v>160</v>
      </c>
      <c r="H79" s="4" t="s">
        <v>382</v>
      </c>
    </row>
    <row r="80" spans="5:8" ht="15.75" customHeight="1" x14ac:dyDescent="0.3">
      <c r="E80" s="4" t="s">
        <v>383</v>
      </c>
      <c r="G80" s="4" t="s">
        <v>160</v>
      </c>
      <c r="H80" s="4" t="s">
        <v>384</v>
      </c>
    </row>
    <row r="81" spans="5:8" ht="15.75" customHeight="1" x14ac:dyDescent="0.3">
      <c r="E81" s="4" t="s">
        <v>385</v>
      </c>
      <c r="G81" s="4" t="s">
        <v>160</v>
      </c>
      <c r="H81" s="4" t="s">
        <v>386</v>
      </c>
    </row>
    <row r="82" spans="5:8" ht="15.75" customHeight="1" x14ac:dyDescent="0.3">
      <c r="E82" s="4" t="s">
        <v>387</v>
      </c>
      <c r="G82" s="4" t="s">
        <v>160</v>
      </c>
      <c r="H82" s="4" t="s">
        <v>388</v>
      </c>
    </row>
    <row r="83" spans="5:8" ht="15.75" customHeight="1" x14ac:dyDescent="0.3">
      <c r="E83" s="4" t="s">
        <v>389</v>
      </c>
      <c r="G83" s="4" t="s">
        <v>160</v>
      </c>
      <c r="H83" s="4" t="s">
        <v>390</v>
      </c>
    </row>
    <row r="84" spans="5:8" ht="15.75" customHeight="1" x14ac:dyDescent="0.3">
      <c r="E84" s="4" t="s">
        <v>391</v>
      </c>
      <c r="G84" s="4" t="s">
        <v>173</v>
      </c>
      <c r="H84" s="4" t="s">
        <v>166</v>
      </c>
    </row>
    <row r="85" spans="5:8" ht="15.75" customHeight="1" x14ac:dyDescent="0.3">
      <c r="E85" s="4" t="s">
        <v>392</v>
      </c>
      <c r="G85" s="4" t="s">
        <v>173</v>
      </c>
      <c r="H85" s="4" t="s">
        <v>393</v>
      </c>
    </row>
    <row r="86" spans="5:8" ht="15.75" customHeight="1" x14ac:dyDescent="0.3">
      <c r="E86" s="4" t="s">
        <v>394</v>
      </c>
      <c r="G86" s="4" t="s">
        <v>173</v>
      </c>
      <c r="H86" s="4" t="s">
        <v>395</v>
      </c>
    </row>
    <row r="87" spans="5:8" ht="15.75" customHeight="1" x14ac:dyDescent="0.3">
      <c r="E87" s="4" t="s">
        <v>396</v>
      </c>
      <c r="G87" s="4" t="s">
        <v>173</v>
      </c>
      <c r="H87" s="4" t="s">
        <v>378</v>
      </c>
    </row>
    <row r="88" spans="5:8" ht="15.75" customHeight="1" x14ac:dyDescent="0.3">
      <c r="E88" s="4" t="s">
        <v>397</v>
      </c>
      <c r="G88" s="4" t="s">
        <v>173</v>
      </c>
      <c r="H88" s="4" t="s">
        <v>380</v>
      </c>
    </row>
    <row r="89" spans="5:8" ht="15.75" customHeight="1" x14ac:dyDescent="0.3">
      <c r="E89" s="4" t="s">
        <v>398</v>
      </c>
      <c r="G89" s="4" t="s">
        <v>173</v>
      </c>
      <c r="H89" s="4" t="s">
        <v>399</v>
      </c>
    </row>
    <row r="90" spans="5:8" ht="15.75" customHeight="1" x14ac:dyDescent="0.3">
      <c r="E90" s="4" t="s">
        <v>400</v>
      </c>
      <c r="G90" s="4" t="s">
        <v>173</v>
      </c>
      <c r="H90" s="4" t="s">
        <v>401</v>
      </c>
    </row>
    <row r="91" spans="5:8" ht="15.75" customHeight="1" x14ac:dyDescent="0.3">
      <c r="E91" s="4" t="s">
        <v>402</v>
      </c>
      <c r="G91" s="4" t="s">
        <v>173</v>
      </c>
      <c r="H91" s="4" t="s">
        <v>382</v>
      </c>
    </row>
    <row r="92" spans="5:8" ht="15.75" customHeight="1" x14ac:dyDescent="0.3">
      <c r="E92" s="4" t="s">
        <v>403</v>
      </c>
      <c r="G92" s="4" t="s">
        <v>173</v>
      </c>
      <c r="H92" s="4" t="s">
        <v>384</v>
      </c>
    </row>
    <row r="93" spans="5:8" ht="15.75" customHeight="1" x14ac:dyDescent="0.3">
      <c r="E93" s="4" t="s">
        <v>404</v>
      </c>
      <c r="G93" s="4" t="s">
        <v>173</v>
      </c>
      <c r="H93" s="4" t="s">
        <v>405</v>
      </c>
    </row>
    <row r="94" spans="5:8" ht="15.75" customHeight="1" x14ac:dyDescent="0.3">
      <c r="E94" s="4" t="s">
        <v>406</v>
      </c>
      <c r="G94" s="4" t="s">
        <v>173</v>
      </c>
      <c r="H94" s="4" t="s">
        <v>363</v>
      </c>
    </row>
    <row r="95" spans="5:8" ht="15.75" customHeight="1" x14ac:dyDescent="0.3">
      <c r="E95" s="4" t="s">
        <v>191</v>
      </c>
      <c r="G95" s="4" t="s">
        <v>173</v>
      </c>
      <c r="H95" s="4" t="s">
        <v>386</v>
      </c>
    </row>
    <row r="96" spans="5:8" ht="15.75" customHeight="1" x14ac:dyDescent="0.3">
      <c r="E96" s="4" t="s">
        <v>407</v>
      </c>
      <c r="G96" s="4" t="s">
        <v>173</v>
      </c>
      <c r="H96" s="4" t="s">
        <v>388</v>
      </c>
    </row>
    <row r="97" spans="5:8" ht="15.75" customHeight="1" x14ac:dyDescent="0.3">
      <c r="E97" s="4" t="s">
        <v>320</v>
      </c>
      <c r="G97" s="4" t="s">
        <v>173</v>
      </c>
      <c r="H97" s="4" t="s">
        <v>408</v>
      </c>
    </row>
    <row r="98" spans="5:8" ht="15.75" customHeight="1" x14ac:dyDescent="0.3">
      <c r="E98" s="4" t="s">
        <v>409</v>
      </c>
      <c r="G98" s="4" t="s">
        <v>173</v>
      </c>
      <c r="H98" s="4" t="s">
        <v>410</v>
      </c>
    </row>
    <row r="99" spans="5:8" ht="15.75" customHeight="1" x14ac:dyDescent="0.3">
      <c r="E99" s="4" t="s">
        <v>411</v>
      </c>
      <c r="G99" s="4" t="s">
        <v>173</v>
      </c>
      <c r="H99" s="4" t="s">
        <v>390</v>
      </c>
    </row>
    <row r="100" spans="5:8" ht="15.75" customHeight="1" x14ac:dyDescent="0.3">
      <c r="E100" s="4" t="s">
        <v>412</v>
      </c>
      <c r="G100" s="4" t="s">
        <v>173</v>
      </c>
      <c r="H100" s="4" t="s">
        <v>390</v>
      </c>
    </row>
    <row r="101" spans="5:8" ht="15.75" customHeight="1" x14ac:dyDescent="0.3">
      <c r="E101" s="4" t="s">
        <v>413</v>
      </c>
      <c r="G101" s="4" t="s">
        <v>173</v>
      </c>
      <c r="H101" s="4" t="s">
        <v>414</v>
      </c>
    </row>
    <row r="102" spans="5:8" ht="15.75" customHeight="1" x14ac:dyDescent="0.3">
      <c r="E102" s="4" t="s">
        <v>415</v>
      </c>
      <c r="G102" s="4" t="s">
        <v>173</v>
      </c>
      <c r="H102" s="4" t="s">
        <v>416</v>
      </c>
    </row>
    <row r="103" spans="5:8" ht="15.75" customHeight="1" x14ac:dyDescent="0.3">
      <c r="E103" s="4" t="s">
        <v>417</v>
      </c>
      <c r="G103" s="4" t="s">
        <v>173</v>
      </c>
      <c r="H103" s="4" t="s">
        <v>418</v>
      </c>
    </row>
    <row r="104" spans="5:8" ht="15.75" customHeight="1" x14ac:dyDescent="0.3">
      <c r="E104" s="4" t="s">
        <v>331</v>
      </c>
    </row>
    <row r="105" spans="5:8" ht="15.75" customHeight="1" x14ac:dyDescent="0.3">
      <c r="E105" s="4" t="s">
        <v>419</v>
      </c>
    </row>
    <row r="106" spans="5:8" ht="15.75" customHeight="1" x14ac:dyDescent="0.3">
      <c r="E106" s="4" t="s">
        <v>420</v>
      </c>
    </row>
    <row r="107" spans="5:8" ht="15.75" customHeight="1" x14ac:dyDescent="0.3">
      <c r="E107" s="4" t="s">
        <v>421</v>
      </c>
    </row>
    <row r="108" spans="5:8" ht="15.75" customHeight="1" x14ac:dyDescent="0.3">
      <c r="E108" s="4" t="s">
        <v>422</v>
      </c>
    </row>
    <row r="109" spans="5:8" ht="15.75" customHeight="1" x14ac:dyDescent="0.3">
      <c r="E109" s="4" t="s">
        <v>132</v>
      </c>
    </row>
    <row r="110" spans="5:8" ht="15.75" customHeight="1" x14ac:dyDescent="0.3">
      <c r="E110" s="4" t="s">
        <v>423</v>
      </c>
    </row>
    <row r="111" spans="5:8" ht="15.75" customHeight="1" x14ac:dyDescent="0.3">
      <c r="E111" s="4" t="s">
        <v>347</v>
      </c>
    </row>
    <row r="112" spans="5:8" ht="15.75" customHeight="1" x14ac:dyDescent="0.3">
      <c r="E112" s="4" t="s">
        <v>424</v>
      </c>
    </row>
    <row r="113" spans="5:5" ht="15.75" customHeight="1" x14ac:dyDescent="0.3">
      <c r="E113" s="4" t="s">
        <v>425</v>
      </c>
    </row>
    <row r="114" spans="5:5" ht="15.75" customHeight="1" x14ac:dyDescent="0.3">
      <c r="E114" s="4" t="s">
        <v>426</v>
      </c>
    </row>
    <row r="115" spans="5:5" ht="15.75" customHeight="1" x14ac:dyDescent="0.3">
      <c r="E115" s="4" t="s">
        <v>351</v>
      </c>
    </row>
    <row r="116" spans="5:5" ht="15.75" customHeight="1" x14ac:dyDescent="0.3">
      <c r="E116" s="4" t="s">
        <v>427</v>
      </c>
    </row>
    <row r="117" spans="5:5" ht="15.75" customHeight="1" x14ac:dyDescent="0.3">
      <c r="E117" s="4" t="s">
        <v>428</v>
      </c>
    </row>
    <row r="118" spans="5:5" ht="15.75" customHeight="1" x14ac:dyDescent="0.3">
      <c r="E118" s="4" t="s">
        <v>429</v>
      </c>
    </row>
    <row r="119" spans="5:5" ht="15.75" customHeight="1" x14ac:dyDescent="0.3">
      <c r="E119" s="4" t="s">
        <v>353</v>
      </c>
    </row>
    <row r="120" spans="5:5" ht="15.75" customHeight="1" x14ac:dyDescent="0.3">
      <c r="E120" s="4" t="s">
        <v>357</v>
      </c>
    </row>
    <row r="121" spans="5:5" ht="15.75" customHeight="1" x14ac:dyDescent="0.3">
      <c r="E121" s="4" t="s">
        <v>139</v>
      </c>
    </row>
    <row r="122" spans="5:5" ht="15.75" customHeight="1" x14ac:dyDescent="0.3">
      <c r="E122" s="4" t="s">
        <v>430</v>
      </c>
    </row>
    <row r="123" spans="5:5" ht="15.75" customHeight="1" x14ac:dyDescent="0.3">
      <c r="E123" s="4" t="s">
        <v>431</v>
      </c>
    </row>
    <row r="124" spans="5:5" ht="15.75" customHeight="1" x14ac:dyDescent="0.3">
      <c r="E124" s="4" t="s">
        <v>432</v>
      </c>
    </row>
    <row r="125" spans="5:5" ht="15.75" customHeight="1" x14ac:dyDescent="0.3">
      <c r="E125" s="4" t="s">
        <v>433</v>
      </c>
    </row>
    <row r="126" spans="5:5" ht="15.75" customHeight="1" x14ac:dyDescent="0.3">
      <c r="E126" s="4" t="s">
        <v>434</v>
      </c>
    </row>
    <row r="127" spans="5:5" ht="15.75" customHeight="1" x14ac:dyDescent="0.3">
      <c r="E127" s="4" t="s">
        <v>435</v>
      </c>
    </row>
    <row r="128" spans="5:5" ht="15.75" customHeight="1" x14ac:dyDescent="0.3">
      <c r="E128" s="4" t="s">
        <v>436</v>
      </c>
    </row>
    <row r="129" spans="3:5" ht="15.75" customHeight="1" x14ac:dyDescent="0.3">
      <c r="E129" s="4" t="s">
        <v>437</v>
      </c>
    </row>
    <row r="130" spans="3:5" ht="15.75" customHeight="1" x14ac:dyDescent="0.3">
      <c r="E130" s="4" t="s">
        <v>438</v>
      </c>
    </row>
    <row r="131" spans="3:5" ht="15.75" customHeight="1" x14ac:dyDescent="0.3">
      <c r="E131" s="4" t="s">
        <v>439</v>
      </c>
    </row>
    <row r="132" spans="3:5" ht="15.75" customHeight="1" x14ac:dyDescent="0.3">
      <c r="E132" s="4" t="s">
        <v>440</v>
      </c>
    </row>
    <row r="133" spans="3:5" ht="15.75" customHeight="1" x14ac:dyDescent="0.3">
      <c r="E133" s="4" t="s">
        <v>441</v>
      </c>
    </row>
    <row r="134" spans="3:5" ht="15.75" customHeight="1" x14ac:dyDescent="0.3">
      <c r="E134" s="4" t="s">
        <v>442</v>
      </c>
    </row>
    <row r="135" spans="3:5" ht="15.75" customHeight="1" x14ac:dyDescent="0.3">
      <c r="E135" s="4" t="s">
        <v>443</v>
      </c>
    </row>
    <row r="136" spans="3:5" ht="15.75" customHeight="1" x14ac:dyDescent="0.3">
      <c r="C136" s="4"/>
      <c r="E136" s="11" t="s">
        <v>146</v>
      </c>
    </row>
    <row r="137" spans="3:5" ht="15.75" customHeight="1" x14ac:dyDescent="0.3">
      <c r="E137" s="4" t="s">
        <v>444</v>
      </c>
    </row>
    <row r="138" spans="3:5" ht="15.75" customHeight="1" x14ac:dyDescent="0.3">
      <c r="E138" s="4" t="s">
        <v>445</v>
      </c>
    </row>
    <row r="139" spans="3:5" ht="15.75" customHeight="1" x14ac:dyDescent="0.3">
      <c r="E139" s="4" t="s">
        <v>446</v>
      </c>
    </row>
    <row r="140" spans="3:5" ht="15.75" customHeight="1" x14ac:dyDescent="0.3">
      <c r="E140" s="4" t="s">
        <v>447</v>
      </c>
    </row>
    <row r="141" spans="3:5" ht="15.75" customHeight="1" x14ac:dyDescent="0.3">
      <c r="E141" s="4" t="s">
        <v>448</v>
      </c>
    </row>
    <row r="142" spans="3:5" ht="15.75" customHeight="1" x14ac:dyDescent="0.3">
      <c r="E142" s="12" t="s">
        <v>153</v>
      </c>
    </row>
    <row r="143" spans="3:5" ht="15.75" customHeight="1" x14ac:dyDescent="0.3">
      <c r="E143" s="4" t="s">
        <v>374</v>
      </c>
    </row>
    <row r="144" spans="3:5" ht="15.75" customHeight="1" x14ac:dyDescent="0.3">
      <c r="E144" s="4" t="s">
        <v>449</v>
      </c>
    </row>
    <row r="145" spans="5:5" ht="15.75" customHeight="1" x14ac:dyDescent="0.3">
      <c r="E145" s="4" t="s">
        <v>450</v>
      </c>
    </row>
    <row r="146" spans="5:5" ht="15.75" customHeight="1" x14ac:dyDescent="0.3">
      <c r="E146" s="4" t="s">
        <v>451</v>
      </c>
    </row>
    <row r="147" spans="5:5" ht="15.75" customHeight="1" x14ac:dyDescent="0.3">
      <c r="E147" s="4" t="s">
        <v>452</v>
      </c>
    </row>
    <row r="148" spans="5:5" ht="15.75" customHeight="1" x14ac:dyDescent="0.3">
      <c r="E148" s="4" t="s">
        <v>453</v>
      </c>
    </row>
    <row r="149" spans="5:5" ht="15.75" customHeight="1" x14ac:dyDescent="0.3">
      <c r="E149" s="4" t="s">
        <v>454</v>
      </c>
    </row>
    <row r="150" spans="5:5" ht="15.75" customHeight="1" x14ac:dyDescent="0.3">
      <c r="E150" s="4" t="s">
        <v>455</v>
      </c>
    </row>
    <row r="151" spans="5:5" ht="15.75" customHeight="1" x14ac:dyDescent="0.3">
      <c r="E151" s="4" t="s">
        <v>456</v>
      </c>
    </row>
    <row r="152" spans="5:5" ht="15.75" customHeight="1" x14ac:dyDescent="0.3">
      <c r="E152" s="4" t="s">
        <v>457</v>
      </c>
    </row>
    <row r="153" spans="5:5" ht="15.75" customHeight="1" x14ac:dyDescent="0.3">
      <c r="E153" s="4" t="s">
        <v>458</v>
      </c>
    </row>
    <row r="154" spans="5:5" ht="15.75" customHeight="1" x14ac:dyDescent="0.3">
      <c r="E154" s="4" t="s">
        <v>459</v>
      </c>
    </row>
    <row r="155" spans="5:5" ht="15.75" customHeight="1" x14ac:dyDescent="0.3">
      <c r="E155" s="4" t="s">
        <v>460</v>
      </c>
    </row>
    <row r="156" spans="5:5" ht="15.75" customHeight="1" x14ac:dyDescent="0.3">
      <c r="E156" s="4" t="s">
        <v>461</v>
      </c>
    </row>
    <row r="157" spans="5:5" ht="15.75" customHeight="1" x14ac:dyDescent="0.3">
      <c r="E157" s="4" t="s">
        <v>160</v>
      </c>
    </row>
    <row r="158" spans="5:5" ht="15.75" customHeight="1" x14ac:dyDescent="0.3">
      <c r="E158" s="4" t="s">
        <v>462</v>
      </c>
    </row>
    <row r="159" spans="5:5" ht="15.75" customHeight="1" x14ac:dyDescent="0.3">
      <c r="E159" s="4" t="s">
        <v>463</v>
      </c>
    </row>
    <row r="160" spans="5:5" ht="15.75" customHeight="1" x14ac:dyDescent="0.3">
      <c r="E160" s="4" t="s">
        <v>464</v>
      </c>
    </row>
    <row r="161" spans="5:5" ht="15.75" customHeight="1" x14ac:dyDescent="0.3">
      <c r="E161" s="4" t="s">
        <v>465</v>
      </c>
    </row>
    <row r="162" spans="5:5" ht="15.75" customHeight="1" x14ac:dyDescent="0.3">
      <c r="E162" s="4" t="s">
        <v>466</v>
      </c>
    </row>
    <row r="163" spans="5:5" ht="15.75" customHeight="1" x14ac:dyDescent="0.3">
      <c r="E163" s="4" t="s">
        <v>467</v>
      </c>
    </row>
    <row r="164" spans="5:5" ht="15.75" customHeight="1" x14ac:dyDescent="0.3">
      <c r="E164" s="4" t="s">
        <v>468</v>
      </c>
    </row>
    <row r="165" spans="5:5" ht="15.75" customHeight="1" x14ac:dyDescent="0.3">
      <c r="E165" s="4" t="s">
        <v>469</v>
      </c>
    </row>
    <row r="166" spans="5:5" ht="15.75" customHeight="1" x14ac:dyDescent="0.3">
      <c r="E166" s="4" t="s">
        <v>470</v>
      </c>
    </row>
    <row r="167" spans="5:5" ht="15.75" customHeight="1" x14ac:dyDescent="0.3">
      <c r="E167" s="4" t="s">
        <v>173</v>
      </c>
    </row>
    <row r="168" spans="5:5" ht="15.75" customHeight="1" x14ac:dyDescent="0.3">
      <c r="E168" s="4" t="s">
        <v>471</v>
      </c>
    </row>
    <row r="169" spans="5:5" ht="15.75" customHeight="1" x14ac:dyDescent="0.3">
      <c r="E169" s="4" t="s">
        <v>472</v>
      </c>
    </row>
    <row r="170" spans="5:5" ht="15.75" customHeight="1" x14ac:dyDescent="0.3"/>
    <row r="171" spans="5:5" ht="15.75" customHeight="1" x14ac:dyDescent="0.3"/>
    <row r="172" spans="5:5" ht="15.75" customHeight="1" x14ac:dyDescent="0.3"/>
    <row r="173" spans="5:5" ht="15.75" customHeight="1" x14ac:dyDescent="0.3"/>
    <row r="174" spans="5:5" ht="15.75" customHeight="1" x14ac:dyDescent="0.3"/>
    <row r="175" spans="5:5" ht="15.75" customHeight="1" x14ac:dyDescent="0.3"/>
    <row r="176" spans="5:5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autoFilter ref="E3:E169" xr:uid="{00000000-0001-0000-01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Sheet1</vt:lpstr>
      <vt:lpstr>Category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Wong</dc:creator>
  <cp:lastModifiedBy>HP</cp:lastModifiedBy>
  <dcterms:created xsi:type="dcterms:W3CDTF">2023-04-12T18:52:29Z</dcterms:created>
  <dcterms:modified xsi:type="dcterms:W3CDTF">2023-11-09T20:45:18Z</dcterms:modified>
</cp:coreProperties>
</file>