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vkhandekar\project_flood\static\"/>
    </mc:Choice>
  </mc:AlternateContent>
  <xr:revisionPtr revIDLastSave="0" documentId="13_ncr:1_{076E8512-9E0D-4613-8E9C-03F0B8E5B5D1}" xr6:coauthVersionLast="47" xr6:coauthVersionMax="47" xr10:uidLastSave="{00000000-0000-0000-0000-000000000000}"/>
  <bookViews>
    <workbookView xWindow="28680" yWindow="-7320" windowWidth="29040" windowHeight="15720" xr2:uid="{B2AA07E2-0BC7-4BF0-B51F-CAE650F03413}"/>
  </bookViews>
  <sheets>
    <sheet name="Bangladesh_Flood_Ev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1" l="1"/>
  <c r="AB3" i="1"/>
  <c r="AC3" i="1"/>
  <c r="AC2" i="1"/>
  <c r="AD2" i="1"/>
</calcChain>
</file>

<file path=xl/sharedStrings.xml><?xml version="1.0" encoding="utf-8"?>
<sst xmlns="http://schemas.openxmlformats.org/spreadsheetml/2006/main" count="696" uniqueCount="281">
  <si>
    <t>system:index</t>
  </si>
  <si>
    <t>index</t>
  </si>
  <si>
    <t>threshold_type</t>
  </si>
  <si>
    <t>glide_index</t>
  </si>
  <si>
    <t>dfo_country</t>
  </si>
  <si>
    <t>dfo_other_country</t>
  </si>
  <si>
    <t>dfo_centroid_x</t>
  </si>
  <si>
    <t>dfo_centroid_y</t>
  </si>
  <si>
    <t>dfo_began</t>
  </si>
  <si>
    <t>dfo_ended</t>
  </si>
  <si>
    <t>dfo_validation</t>
  </si>
  <si>
    <t>dfo_dead</t>
  </si>
  <si>
    <t>dfo_displaced</t>
  </si>
  <si>
    <t>dfo_cause</t>
  </si>
  <si>
    <t>dfo_severity</t>
  </si>
  <si>
    <t>gfd_area</t>
  </si>
  <si>
    <t>gfd_exp_ghsl_ts</t>
  </si>
  <si>
    <t>gfd_exp_ghsl_2000</t>
  </si>
  <si>
    <t>gfd_exp_ghsl_2015</t>
  </si>
  <si>
    <t>Errors</t>
  </si>
  <si>
    <t>dif 2000</t>
  </si>
  <si>
    <t>dif 2015</t>
  </si>
  <si>
    <t>error 2000</t>
  </si>
  <si>
    <t>dfo_began_uk</t>
  </si>
  <si>
    <t>dfo_ended_uk</t>
  </si>
  <si>
    <t>Unnamed: 25</t>
  </si>
  <si>
    <t>DFO_1641_From_20000918_to_20001021</t>
  </si>
  <si>
    <t>otsu</t>
  </si>
  <si>
    <t>India</t>
  </si>
  <si>
    <t>9/18/00</t>
  </si>
  <si>
    <t>10/21/00</t>
  </si>
  <si>
    <t>News</t>
  </si>
  <si>
    <t>Heavy rain</t>
  </si>
  <si>
    <t>DFO_1747_From_20010708_to_20010810</t>
  </si>
  <si>
    <t>DFO_1789_From_20010820_to_20010911</t>
  </si>
  <si>
    <t>8/20/01</t>
  </si>
  <si>
    <t>DFO_1791_From_20010907_to_20010924</t>
  </si>
  <si>
    <t>std</t>
  </si>
  <si>
    <t>9/24/01</t>
  </si>
  <si>
    <t>DFO_1908_From_20020418_to_20020429</t>
  </si>
  <si>
    <t>Bangladesh</t>
  </si>
  <si>
    <t>4/18/02</t>
  </si>
  <si>
    <t>4/29/02</t>
  </si>
  <si>
    <t>Dam</t>
  </si>
  <si>
    <t>DFO_1974_From_20020621_to_20020828</t>
  </si>
  <si>
    <t>Bangledesh</t>
  </si>
  <si>
    <t>6/21/02</t>
  </si>
  <si>
    <t>8/28/02</t>
  </si>
  <si>
    <t>DFO_1999_From_20020721_to_20020815</t>
  </si>
  <si>
    <t>Nepal</t>
  </si>
  <si>
    <t>7/21/02</t>
  </si>
  <si>
    <t>8/15/02</t>
  </si>
  <si>
    <t>DFO_2248_From_20030611_to_20031010</t>
  </si>
  <si>
    <t>DFO_2257_From_20030619_to_20030703</t>
  </si>
  <si>
    <t>6/19/03</t>
  </si>
  <si>
    <t>DFO_2276_From_20030702_to_20030901</t>
  </si>
  <si>
    <t>Burma</t>
  </si>
  <si>
    <t>DFO_2279_From_20030715_to_20030901</t>
  </si>
  <si>
    <t>Pakistan</t>
  </si>
  <si>
    <t>7/15/03</t>
  </si>
  <si>
    <t>DFO_2338_From_20030827_to_20031020</t>
  </si>
  <si>
    <t>8/27/03</t>
  </si>
  <si>
    <t>10/20/03</t>
  </si>
  <si>
    <t>DFO_2473_From_20040414_to_20040503</t>
  </si>
  <si>
    <t>4/14/04</t>
  </si>
  <si>
    <t>DFO_2507_From_20040620_to_20041007</t>
  </si>
  <si>
    <t>6/20/04</t>
  </si>
  <si>
    <t>DFO_2519_From_20040705_to_20040811</t>
  </si>
  <si>
    <t>Bhutan</t>
  </si>
  <si>
    <t>DFO_2570_From_20041007_to_20041018</t>
  </si>
  <si>
    <t>10/18/04</t>
  </si>
  <si>
    <t>DFO_2657_From_20050525_to_20050528</t>
  </si>
  <si>
    <t>5/25/05</t>
  </si>
  <si>
    <t>5/28/05</t>
  </si>
  <si>
    <t>DFO_2676_From_20050623_to_20050630</t>
  </si>
  <si>
    <t>6/23/05</t>
  </si>
  <si>
    <t>6/30/05</t>
  </si>
  <si>
    <t>DFO_2686_From_20050702_to_20050715</t>
  </si>
  <si>
    <t>7/15/05</t>
  </si>
  <si>
    <t>DFO_2689_From_20050705_to_20050814</t>
  </si>
  <si>
    <t>8/14/05</t>
  </si>
  <si>
    <t>DFO_2690_From_20050707_to_20050727</t>
  </si>
  <si>
    <t>7/27/05</t>
  </si>
  <si>
    <t>DFO_2718_From_20050826_to_20050830</t>
  </si>
  <si>
    <t>8/26/05</t>
  </si>
  <si>
    <t>8/30/05</t>
  </si>
  <si>
    <t>DFO_2728_From_20050914_to_20050930</t>
  </si>
  <si>
    <t>9/14/05</t>
  </si>
  <si>
    <t>9/30/05</t>
  </si>
  <si>
    <t>DFO_2731_From_20050916_to_20051005</t>
  </si>
  <si>
    <t>9/16/05</t>
  </si>
  <si>
    <t>DFO_2737_From_20050925_to_20051002</t>
  </si>
  <si>
    <t>9/25/05</t>
  </si>
  <si>
    <t>DFO_2747_From_20051003_to_20051022</t>
  </si>
  <si>
    <t>10/22/05</t>
  </si>
  <si>
    <t>DFO_2754_From_20051021_to_20051028</t>
  </si>
  <si>
    <t>10/21/05</t>
  </si>
  <si>
    <t>10/28/05</t>
  </si>
  <si>
    <t>DFO_2859_From_20060429_to_20060505</t>
  </si>
  <si>
    <t>4/29/06</t>
  </si>
  <si>
    <t>Tropical Storm, Surge</t>
  </si>
  <si>
    <t>DFO_2879_From_20060531_to_20060724</t>
  </si>
  <si>
    <t>FF-2006-000082-IND</t>
  </si>
  <si>
    <t>5/31/06</t>
  </si>
  <si>
    <t>7/24/06</t>
  </si>
  <si>
    <t>DFO_2894_From_20060624_to_20060803</t>
  </si>
  <si>
    <t>FL-2006-000096-IND</t>
  </si>
  <si>
    <t>6/24/06</t>
  </si>
  <si>
    <t>DFO_2935_From_20060728_to_20060912</t>
  </si>
  <si>
    <t>FL-2006-000137-IND</t>
  </si>
  <si>
    <t>7/28/06</t>
  </si>
  <si>
    <t>DFO_2940_From_20060801_to_20060910</t>
  </si>
  <si>
    <t>FL-2006-000117-IND</t>
  </si>
  <si>
    <t>DFO_2954_From_20060826_to_20060913</t>
  </si>
  <si>
    <t>FL-2006-000127-NPL</t>
  </si>
  <si>
    <t>8/26/06</t>
  </si>
  <si>
    <t>9/13/06</t>
  </si>
  <si>
    <t>DFO_2956_From_20060829_to_20060904</t>
  </si>
  <si>
    <t>8/29/06</t>
  </si>
  <si>
    <t>DFO_2961_From_20060824_to_20060920</t>
  </si>
  <si>
    <t>FL-2006-000131-BGD</t>
  </si>
  <si>
    <t>8/24/06</t>
  </si>
  <si>
    <t>9/20/06</t>
  </si>
  <si>
    <t>DFO_3097_From_20070611_to_20070624</t>
  </si>
  <si>
    <t>LS-2007-000080-BGD</t>
  </si>
  <si>
    <t>6/24/07</t>
  </si>
  <si>
    <t>DFO_3100_From_20070615_to_20070618</t>
  </si>
  <si>
    <t>FF-2007-000081-NPL</t>
  </si>
  <si>
    <t>6/15/07</t>
  </si>
  <si>
    <t>6/18/07</t>
  </si>
  <si>
    <t>DFO_3104_From_20070618_to_20070626</t>
  </si>
  <si>
    <t>FF-2007-000083-IND</t>
  </si>
  <si>
    <t>6/26/07</t>
  </si>
  <si>
    <t>DFO_3118_From_20070630_to_20070713</t>
  </si>
  <si>
    <t>FL-2007-000096-IND</t>
  </si>
  <si>
    <t>6/30/07</t>
  </si>
  <si>
    <t>7/13/07</t>
  </si>
  <si>
    <t>DFO_3120_From_20070701_to_20070713</t>
  </si>
  <si>
    <t>DFO_3122_From_20070703_to_20070922</t>
  </si>
  <si>
    <t>9/22/07</t>
  </si>
  <si>
    <t>DFO_3125_From_20070706_to_20070801</t>
  </si>
  <si>
    <t>DFO_3128_From_20070712_to_20071010</t>
  </si>
  <si>
    <t>DFO_3136_From_20070721_to_20071015</t>
  </si>
  <si>
    <t>7/21/07</t>
  </si>
  <si>
    <t>10/15/07</t>
  </si>
  <si>
    <t>DFO_3143_From_20070723_to_20071002</t>
  </si>
  <si>
    <t>FF-2007-000117-NPL</t>
  </si>
  <si>
    <t>7/23/07</t>
  </si>
  <si>
    <t>DFO_3150_From_20070803_to_20070827</t>
  </si>
  <si>
    <t>8/27/07</t>
  </si>
  <si>
    <t>DFO_3164_From_20070812_to_20070817</t>
  </si>
  <si>
    <t>8/17/07</t>
  </si>
  <si>
    <t>DFO_3169_From_20070814_to_20071004</t>
  </si>
  <si>
    <t>FL-2007-000146-MMR</t>
  </si>
  <si>
    <t>8/14/07</t>
  </si>
  <si>
    <t>DFO_3195_From_20070922_to_20071008</t>
  </si>
  <si>
    <t>DFO_3208_From_20071017_to_20071024</t>
  </si>
  <si>
    <t>10/17/07</t>
  </si>
  <si>
    <t>10/24/07</t>
  </si>
  <si>
    <t>DFO_3226_From_20071115_to_20071201</t>
  </si>
  <si>
    <t>TC-2007-000208-BGD</t>
  </si>
  <si>
    <t>11/15/07</t>
  </si>
  <si>
    <t>DFO_3312_From_20080524_to_20080528</t>
  </si>
  <si>
    <t>5/24/08</t>
  </si>
  <si>
    <t>5/28/08</t>
  </si>
  <si>
    <t>DFO_3327_From_20080705_to_20080714</t>
  </si>
  <si>
    <t>7/14/08</t>
  </si>
  <si>
    <t>DFO_3338_From_20080720_to_20080808</t>
  </si>
  <si>
    <t>7/20/08</t>
  </si>
  <si>
    <t>DFO_3365_From_20080818_to_20080924</t>
  </si>
  <si>
    <t>8/18/08</t>
  </si>
  <si>
    <t>9/24/08</t>
  </si>
  <si>
    <t>DFO_3371_From_20080830_to_20080908</t>
  </si>
  <si>
    <t>8/30/08</t>
  </si>
  <si>
    <t>DFO_3372_From_20080830_to_20080908</t>
  </si>
  <si>
    <t>DFO_3382_From_20080922_to_20080929</t>
  </si>
  <si>
    <t>9/22/08</t>
  </si>
  <si>
    <t>9/29/08</t>
  </si>
  <si>
    <t>DFO_3383_From_20080922_to_20080929</t>
  </si>
  <si>
    <t>DFO_3485_From_20090420_to_20090515</t>
  </si>
  <si>
    <t>4/20/09</t>
  </si>
  <si>
    <t>5/15/09</t>
  </si>
  <si>
    <t>DFO_3495_From_20090703_to_20090706</t>
  </si>
  <si>
    <t>FL-2009-000123-BGD</t>
  </si>
  <si>
    <t>DFO_3496_From_20090703_to_20090706</t>
  </si>
  <si>
    <t>FL-2009-000122-IND</t>
  </si>
  <si>
    <t>DFO_3530_From_20090818_to_20090827</t>
  </si>
  <si>
    <t>8/18/09</t>
  </si>
  <si>
    <t>8/27/09</t>
  </si>
  <si>
    <t>DFO_3553_From_20091004_to_20091012</t>
  </si>
  <si>
    <t>FL-2009-000219-NPL</t>
  </si>
  <si>
    <t>DFO_3633_From_20100327_to_20100407</t>
  </si>
  <si>
    <t>FL-2010-000070-BGD</t>
  </si>
  <si>
    <t>3/27/10</t>
  </si>
  <si>
    <t>DFO_3636_From_20100418_to_20100421</t>
  </si>
  <si>
    <t>4/18/10</t>
  </si>
  <si>
    <t>4/21/10</t>
  </si>
  <si>
    <t>DFO_3650_From_20100515_to_20100626</t>
  </si>
  <si>
    <t>5/15/10</t>
  </si>
  <si>
    <t>6/26/10</t>
  </si>
  <si>
    <t>DFO_3662_From_20100615_to_20100626</t>
  </si>
  <si>
    <t>FL-2010-000115-MMR</t>
  </si>
  <si>
    <t>Myanmar</t>
  </si>
  <si>
    <t>6/15/10</t>
  </si>
  <si>
    <t>DFO_3674_From_20100705_to_20100715</t>
  </si>
  <si>
    <t>FL-2010-000125-IND</t>
  </si>
  <si>
    <t>7/15/10</t>
  </si>
  <si>
    <t>DFO_3679_From_20100701_to_20100713</t>
  </si>
  <si>
    <t>7/13/10</t>
  </si>
  <si>
    <t>DFO_3713_From_20100905_to_20100917</t>
  </si>
  <si>
    <t>9/17/10</t>
  </si>
  <si>
    <t>DFO_3716_From_20100909_to_20100930</t>
  </si>
  <si>
    <t>9/30/10</t>
  </si>
  <si>
    <t>DFO_3717_From_20100918_to_20100930</t>
  </si>
  <si>
    <t>9/18/10</t>
  </si>
  <si>
    <t>DFO_3732_From_20101001_to_20101012</t>
  </si>
  <si>
    <t>DFO_3843_From_20110721_to_20110729</t>
  </si>
  <si>
    <t>7/21/11</t>
  </si>
  <si>
    <t>7/29/11</t>
  </si>
  <si>
    <t>DFO_3854_From_20110815_to_20111002</t>
  </si>
  <si>
    <t>8/15/11</t>
  </si>
  <si>
    <t>DFO_3856_From_20110815_to_20110908</t>
  </si>
  <si>
    <t>DFO_3866_From_20110905_to_20111002</t>
  </si>
  <si>
    <t>DFO_3983_From_20120916_to_20120918</t>
  </si>
  <si>
    <t>9/16/12</t>
  </si>
  <si>
    <t>9/18/12</t>
  </si>
  <si>
    <t>DFO_4098_From_20131012_to_20131110</t>
  </si>
  <si>
    <t>DFO_4154_From_20140623_to_20140625</t>
  </si>
  <si>
    <t>6/23/14</t>
  </si>
  <si>
    <t>6/25/14</t>
  </si>
  <si>
    <t>DFO_4171_From_20140811_to_20140908</t>
  </si>
  <si>
    <t>DFO_4174_From_20140814_to_20140908</t>
  </si>
  <si>
    <t>8/14/14</t>
  </si>
  <si>
    <t>DFO_4176_From_20140815_to_20140908</t>
  </si>
  <si>
    <t>8/15/14</t>
  </si>
  <si>
    <t>DFO_4178_From_20140820_to_20140908</t>
  </si>
  <si>
    <t>8/20/14</t>
  </si>
  <si>
    <t>DFO_4188_From_20140924_to_20141011</t>
  </si>
  <si>
    <t>9/24/14</t>
  </si>
  <si>
    <t>DFO_4259_From_20150602_to_20150629</t>
  </si>
  <si>
    <t>FL-2015-000064-IND</t>
  </si>
  <si>
    <t>6/29/15</t>
  </si>
  <si>
    <t>DFO_4282_From_20150715_to_20150819</t>
  </si>
  <si>
    <t>7/15/15</t>
  </si>
  <si>
    <t>8/19/15</t>
  </si>
  <si>
    <t>DFO_4283_From_20150715_to_20150819</t>
  </si>
  <si>
    <t>DFO_4288_From_20150813_to_20150911</t>
  </si>
  <si>
    <t>8/13/15</t>
  </si>
  <si>
    <t>DFO_4355_From_20160420_to_20160501</t>
  </si>
  <si>
    <t>4/20/16</t>
  </si>
  <si>
    <t>Flood List</t>
  </si>
  <si>
    <t>DFO_4365_From_20160601_to_20160816</t>
  </si>
  <si>
    <t>FL-2016-000058-MMR</t>
  </si>
  <si>
    <t>8/16/16</t>
  </si>
  <si>
    <t>DFO_4378_From_20160707_to_20160803</t>
  </si>
  <si>
    <t>DFO_4382_From_20160725_to_20160826</t>
  </si>
  <si>
    <t>FL-2016-000075-BGD</t>
  </si>
  <si>
    <t>7/25/16</t>
  </si>
  <si>
    <t>8/26/16</t>
  </si>
  <si>
    <t>DFO_4459_From_20170330_to_20170418</t>
  </si>
  <si>
    <t>3/30/17</t>
  </si>
  <si>
    <t>4/18/17</t>
  </si>
  <si>
    <t>DFO_4483_From_20170602_to_20170703</t>
  </si>
  <si>
    <t>FL-2017-000064-IND</t>
  </si>
  <si>
    <t>DFO_4499_From_20170727_to_20170810</t>
  </si>
  <si>
    <t>7/27/17</t>
  </si>
  <si>
    <t>DFO_4507_From_20170810_to_20170826</t>
  </si>
  <si>
    <t>8/26/17</t>
  </si>
  <si>
    <t>DFO_4508_From_20170810_to_20170826</t>
  </si>
  <si>
    <t>FL-2017-000108-BGD</t>
  </si>
  <si>
    <t>DFO_4632_From_20180615_to_20180620</t>
  </si>
  <si>
    <t>6/15/18</t>
  </si>
  <si>
    <t>6/20/18</t>
  </si>
  <si>
    <t>FloodList</t>
  </si>
  <si>
    <t>DFO_4665_From_20180802_to_20180810</t>
  </si>
  <si>
    <t>DFO_4666_From_20180715_to_20180810</t>
  </si>
  <si>
    <t>7/15/18</t>
  </si>
  <si>
    <t>DFO_4673_From_20180901_to_20180907</t>
  </si>
  <si>
    <t>Non flood</t>
  </si>
  <si>
    <t>Total</t>
  </si>
  <si>
    <t>Flood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</si>
</sst>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15849-EE8A-4049-AB4A-1263251AC8C9}">
  <dimension ref="A1:AD104"/>
  <sheetViews>
    <sheetView tabSelected="1" topLeftCell="I1" workbookViewId="0">
      <selection activeCell="AB8" sqref="AB8"/>
    </sheetView>
  </sheetViews>
  <sheetFormatPr defaultRowHeight="14.5" x14ac:dyDescent="0.35"/>
  <cols>
    <col min="24" max="24" width="11.81640625" bestFit="1" customWidth="1"/>
    <col min="25" max="25" width="11.90625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t="s">
        <v>278</v>
      </c>
      <c r="AC1" t="s">
        <v>280</v>
      </c>
      <c r="AD1" t="s">
        <v>279</v>
      </c>
    </row>
    <row r="2" spans="1:30" x14ac:dyDescent="0.35">
      <c r="A2" t="s">
        <v>26</v>
      </c>
      <c r="B2">
        <v>1641</v>
      </c>
      <c r="C2" t="s">
        <v>27</v>
      </c>
      <c r="D2">
        <v>0</v>
      </c>
      <c r="E2" t="s">
        <v>28</v>
      </c>
      <c r="F2">
        <v>0</v>
      </c>
      <c r="G2">
        <v>88.545299999999997</v>
      </c>
      <c r="H2">
        <v>24.084064000000001</v>
      </c>
      <c r="I2" t="s">
        <v>29</v>
      </c>
      <c r="J2" t="s">
        <v>30</v>
      </c>
      <c r="K2" t="s">
        <v>31</v>
      </c>
      <c r="L2">
        <v>1468</v>
      </c>
      <c r="M2">
        <v>24000000</v>
      </c>
      <c r="N2" t="s">
        <v>32</v>
      </c>
      <c r="O2">
        <v>2</v>
      </c>
      <c r="P2">
        <v>15273.64</v>
      </c>
      <c r="Q2">
        <v>7481712</v>
      </c>
      <c r="R2">
        <v>7481701</v>
      </c>
      <c r="S2">
        <v>12729214</v>
      </c>
      <c r="T2">
        <v>0</v>
      </c>
      <c r="U2">
        <v>11</v>
      </c>
      <c r="V2">
        <v>-5247502</v>
      </c>
      <c r="X2" s="1">
        <v>36787</v>
      </c>
      <c r="Y2" s="1">
        <v>36820</v>
      </c>
      <c r="Z2">
        <v>33</v>
      </c>
      <c r="AB2">
        <v>5024</v>
      </c>
      <c r="AC2">
        <f>AD2-AB2</f>
        <v>1539</v>
      </c>
      <c r="AD2">
        <f>Y104-X2</f>
        <v>6563</v>
      </c>
    </row>
    <row r="3" spans="1:30" x14ac:dyDescent="0.35">
      <c r="A3" t="s">
        <v>33</v>
      </c>
      <c r="B3">
        <v>1747</v>
      </c>
      <c r="C3" t="s">
        <v>27</v>
      </c>
      <c r="D3">
        <v>0</v>
      </c>
      <c r="E3" t="s">
        <v>28</v>
      </c>
      <c r="F3">
        <v>0</v>
      </c>
      <c r="G3">
        <v>84.798732000000001</v>
      </c>
      <c r="H3">
        <v>21.055916</v>
      </c>
      <c r="I3" s="2">
        <v>37110</v>
      </c>
      <c r="J3" s="2">
        <v>37172</v>
      </c>
      <c r="K3" t="s">
        <v>31</v>
      </c>
      <c r="L3">
        <v>100</v>
      </c>
      <c r="M3">
        <v>2000000</v>
      </c>
      <c r="N3" t="s">
        <v>32</v>
      </c>
      <c r="O3">
        <v>2</v>
      </c>
      <c r="P3">
        <v>465.08</v>
      </c>
      <c r="Q3">
        <v>208434</v>
      </c>
      <c r="R3">
        <v>208434</v>
      </c>
      <c r="S3">
        <v>342831</v>
      </c>
      <c r="T3">
        <v>1</v>
      </c>
      <c r="U3">
        <v>0</v>
      </c>
      <c r="V3">
        <v>-134397</v>
      </c>
      <c r="X3" s="1">
        <v>37080</v>
      </c>
      <c r="Y3" s="1">
        <v>37113</v>
      </c>
      <c r="Z3">
        <v>33</v>
      </c>
      <c r="AB3">
        <f>AB2/$AD$2</f>
        <v>0.76550358067956725</v>
      </c>
      <c r="AC3">
        <f>AC2/$AD$2</f>
        <v>0.23449641932043272</v>
      </c>
    </row>
    <row r="4" spans="1:30" x14ac:dyDescent="0.35">
      <c r="A4" t="s">
        <v>34</v>
      </c>
      <c r="B4">
        <v>1789</v>
      </c>
      <c r="C4" t="s">
        <v>27</v>
      </c>
      <c r="D4">
        <v>0</v>
      </c>
      <c r="E4" t="s">
        <v>28</v>
      </c>
      <c r="F4">
        <v>0</v>
      </c>
      <c r="G4">
        <v>83.051327999999998</v>
      </c>
      <c r="H4">
        <v>26.755587999999999</v>
      </c>
      <c r="I4" t="s">
        <v>35</v>
      </c>
      <c r="J4" s="2">
        <v>37204</v>
      </c>
      <c r="K4" t="s">
        <v>31</v>
      </c>
      <c r="L4">
        <v>65</v>
      </c>
      <c r="M4">
        <v>300000</v>
      </c>
      <c r="N4" t="s">
        <v>32</v>
      </c>
      <c r="O4">
        <v>1</v>
      </c>
      <c r="P4">
        <v>4464.1400000000003</v>
      </c>
      <c r="Q4">
        <v>1701849</v>
      </c>
      <c r="R4">
        <v>1701849</v>
      </c>
      <c r="S4">
        <v>3900982</v>
      </c>
      <c r="T4">
        <v>1</v>
      </c>
      <c r="U4">
        <v>0</v>
      </c>
      <c r="V4">
        <v>-2199133</v>
      </c>
      <c r="X4" s="1">
        <v>37123</v>
      </c>
      <c r="Y4" s="1">
        <v>37145</v>
      </c>
      <c r="Z4">
        <v>22</v>
      </c>
    </row>
    <row r="5" spans="1:30" x14ac:dyDescent="0.35">
      <c r="A5" t="s">
        <v>36</v>
      </c>
      <c r="B5">
        <v>1791</v>
      </c>
      <c r="C5" t="s">
        <v>37</v>
      </c>
      <c r="D5">
        <v>0</v>
      </c>
      <c r="E5" t="s">
        <v>28</v>
      </c>
      <c r="F5">
        <v>0</v>
      </c>
      <c r="G5">
        <v>84.869961000000004</v>
      </c>
      <c r="H5">
        <v>26.532079</v>
      </c>
      <c r="I5" s="2">
        <v>37081</v>
      </c>
      <c r="J5" t="s">
        <v>38</v>
      </c>
      <c r="K5" t="s">
        <v>31</v>
      </c>
      <c r="L5">
        <v>146</v>
      </c>
      <c r="M5">
        <v>30000</v>
      </c>
      <c r="N5" t="s">
        <v>32</v>
      </c>
      <c r="O5">
        <v>1</v>
      </c>
      <c r="P5">
        <v>4077.14</v>
      </c>
      <c r="Q5">
        <v>250633</v>
      </c>
      <c r="R5">
        <v>250633</v>
      </c>
      <c r="S5">
        <v>2000839</v>
      </c>
      <c r="T5">
        <v>1</v>
      </c>
      <c r="U5">
        <v>0</v>
      </c>
      <c r="V5">
        <v>-1750206</v>
      </c>
      <c r="X5" s="1">
        <v>37141</v>
      </c>
      <c r="Y5" s="1">
        <v>37158</v>
      </c>
      <c r="Z5">
        <v>17</v>
      </c>
    </row>
    <row r="6" spans="1:30" x14ac:dyDescent="0.35">
      <c r="A6" t="s">
        <v>39</v>
      </c>
      <c r="B6">
        <v>1908</v>
      </c>
      <c r="C6" t="s">
        <v>37</v>
      </c>
      <c r="D6">
        <v>0</v>
      </c>
      <c r="E6" t="s">
        <v>40</v>
      </c>
      <c r="F6">
        <v>0</v>
      </c>
      <c r="G6">
        <v>91.520039999999995</v>
      </c>
      <c r="H6">
        <v>24.981838</v>
      </c>
      <c r="I6" t="s">
        <v>41</v>
      </c>
      <c r="J6" t="s">
        <v>42</v>
      </c>
      <c r="K6" t="s">
        <v>31</v>
      </c>
      <c r="L6">
        <v>0</v>
      </c>
      <c r="M6">
        <v>0</v>
      </c>
      <c r="N6" t="s">
        <v>43</v>
      </c>
      <c r="O6">
        <v>1</v>
      </c>
      <c r="P6">
        <v>1.47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X6" s="1">
        <v>37364</v>
      </c>
      <c r="Y6" s="1">
        <v>37375</v>
      </c>
      <c r="Z6">
        <v>11</v>
      </c>
    </row>
    <row r="7" spans="1:30" x14ac:dyDescent="0.35">
      <c r="A7" t="s">
        <v>44</v>
      </c>
      <c r="B7">
        <v>1974</v>
      </c>
      <c r="C7" t="s">
        <v>37</v>
      </c>
      <c r="D7">
        <v>0</v>
      </c>
      <c r="E7" t="s">
        <v>28</v>
      </c>
      <c r="F7" t="s">
        <v>45</v>
      </c>
      <c r="G7">
        <v>89.269577999999996</v>
      </c>
      <c r="H7">
        <v>25.841781000000001</v>
      </c>
      <c r="I7" t="s">
        <v>46</v>
      </c>
      <c r="J7" t="s">
        <v>47</v>
      </c>
      <c r="K7" t="s">
        <v>31</v>
      </c>
      <c r="L7">
        <v>503</v>
      </c>
      <c r="M7">
        <v>15000000</v>
      </c>
      <c r="N7" t="s">
        <v>32</v>
      </c>
      <c r="O7">
        <v>1</v>
      </c>
      <c r="P7">
        <v>27063.5</v>
      </c>
      <c r="Q7">
        <v>7191176</v>
      </c>
      <c r="R7">
        <v>7191183</v>
      </c>
      <c r="S7">
        <v>16475063</v>
      </c>
      <c r="T7">
        <v>0</v>
      </c>
      <c r="U7">
        <v>-7</v>
      </c>
      <c r="V7">
        <v>-9283887</v>
      </c>
      <c r="X7" s="1">
        <v>37428</v>
      </c>
      <c r="Y7" s="1">
        <v>37496</v>
      </c>
      <c r="Z7">
        <v>68</v>
      </c>
    </row>
    <row r="8" spans="1:30" x14ac:dyDescent="0.35">
      <c r="A8" t="s">
        <v>48</v>
      </c>
      <c r="B8">
        <v>1999</v>
      </c>
      <c r="C8" t="s">
        <v>27</v>
      </c>
      <c r="D8">
        <v>0</v>
      </c>
      <c r="E8" t="s">
        <v>49</v>
      </c>
      <c r="F8">
        <v>0</v>
      </c>
      <c r="G8">
        <v>85.306496999999993</v>
      </c>
      <c r="H8">
        <v>27.696051000000001</v>
      </c>
      <c r="I8" t="s">
        <v>50</v>
      </c>
      <c r="J8" t="s">
        <v>51</v>
      </c>
      <c r="K8" t="s">
        <v>31</v>
      </c>
      <c r="L8">
        <v>380</v>
      </c>
      <c r="M8">
        <v>250000</v>
      </c>
      <c r="N8" t="s">
        <v>32</v>
      </c>
      <c r="O8">
        <v>1</v>
      </c>
      <c r="P8">
        <v>33386.67</v>
      </c>
      <c r="Q8">
        <v>16541422</v>
      </c>
      <c r="R8">
        <v>16541395</v>
      </c>
      <c r="S8">
        <v>31572951</v>
      </c>
      <c r="T8">
        <v>0</v>
      </c>
      <c r="U8">
        <v>27</v>
      </c>
      <c r="V8">
        <v>-15031529</v>
      </c>
      <c r="X8" s="1">
        <v>37458</v>
      </c>
      <c r="Y8" s="1">
        <v>37483</v>
      </c>
      <c r="Z8">
        <v>25</v>
      </c>
    </row>
    <row r="9" spans="1:30" x14ac:dyDescent="0.35">
      <c r="A9" t="s">
        <v>52</v>
      </c>
      <c r="B9">
        <v>2248</v>
      </c>
      <c r="C9" t="s">
        <v>37</v>
      </c>
      <c r="D9">
        <v>0</v>
      </c>
      <c r="E9" t="s">
        <v>40</v>
      </c>
      <c r="F9" t="s">
        <v>28</v>
      </c>
      <c r="G9">
        <v>90.853814</v>
      </c>
      <c r="H9">
        <v>26.170615999999999</v>
      </c>
      <c r="I9" s="2">
        <v>37931</v>
      </c>
      <c r="J9" s="2">
        <v>37904</v>
      </c>
      <c r="K9" t="s">
        <v>31</v>
      </c>
      <c r="L9">
        <v>600</v>
      </c>
      <c r="M9">
        <v>9500000</v>
      </c>
      <c r="N9" t="s">
        <v>32</v>
      </c>
      <c r="O9">
        <v>2</v>
      </c>
      <c r="P9">
        <v>79213.429999999993</v>
      </c>
      <c r="Q9">
        <v>16822143</v>
      </c>
      <c r="R9">
        <v>16822144</v>
      </c>
      <c r="S9">
        <v>37057874</v>
      </c>
      <c r="T9">
        <v>0</v>
      </c>
      <c r="U9">
        <v>-1</v>
      </c>
      <c r="V9">
        <v>-20235731</v>
      </c>
      <c r="X9" s="1">
        <v>37783</v>
      </c>
      <c r="Y9" s="1">
        <v>37904</v>
      </c>
      <c r="Z9">
        <v>121</v>
      </c>
      <c r="AD9" s="3">
        <f>56/AC3</f>
        <v>238.80961663417804</v>
      </c>
    </row>
    <row r="10" spans="1:30" x14ac:dyDescent="0.35">
      <c r="A10" t="s">
        <v>53</v>
      </c>
      <c r="B10">
        <v>2257</v>
      </c>
      <c r="C10" t="s">
        <v>37</v>
      </c>
      <c r="D10">
        <v>0</v>
      </c>
      <c r="E10" t="s">
        <v>40</v>
      </c>
      <c r="F10">
        <v>0</v>
      </c>
      <c r="G10">
        <v>91.932655999999994</v>
      </c>
      <c r="H10">
        <v>21.923871999999999</v>
      </c>
      <c r="I10" t="s">
        <v>54</v>
      </c>
      <c r="J10" s="2">
        <v>37687</v>
      </c>
      <c r="K10" t="s">
        <v>31</v>
      </c>
      <c r="L10">
        <v>55</v>
      </c>
      <c r="M10">
        <v>20000</v>
      </c>
      <c r="N10" t="s">
        <v>32</v>
      </c>
      <c r="O10">
        <v>1</v>
      </c>
      <c r="P10">
        <v>1262.3399999999999</v>
      </c>
      <c r="Q10">
        <v>231399</v>
      </c>
      <c r="R10">
        <v>231399</v>
      </c>
      <c r="S10">
        <v>253826</v>
      </c>
      <c r="T10">
        <v>1</v>
      </c>
      <c r="U10">
        <v>0</v>
      </c>
      <c r="V10">
        <v>-22427</v>
      </c>
      <c r="X10" s="1">
        <v>37791</v>
      </c>
      <c r="Y10" s="1">
        <v>37805</v>
      </c>
      <c r="Z10">
        <v>14</v>
      </c>
    </row>
    <row r="11" spans="1:30" x14ac:dyDescent="0.35">
      <c r="A11" t="s">
        <v>55</v>
      </c>
      <c r="B11">
        <v>2276</v>
      </c>
      <c r="C11" t="s">
        <v>37</v>
      </c>
      <c r="D11">
        <v>0</v>
      </c>
      <c r="E11" t="s">
        <v>56</v>
      </c>
      <c r="F11">
        <v>0</v>
      </c>
      <c r="G11">
        <v>95.503476000000006</v>
      </c>
      <c r="H11">
        <v>20.574715999999999</v>
      </c>
      <c r="I11" s="2">
        <v>37659</v>
      </c>
      <c r="J11" s="2">
        <v>37630</v>
      </c>
      <c r="K11" t="s">
        <v>31</v>
      </c>
      <c r="L11">
        <v>0</v>
      </c>
      <c r="M11">
        <v>0</v>
      </c>
      <c r="N11" t="s">
        <v>32</v>
      </c>
      <c r="O11">
        <v>1</v>
      </c>
      <c r="P11">
        <v>10302.48</v>
      </c>
      <c r="Q11">
        <v>1112750</v>
      </c>
      <c r="R11">
        <v>1112750</v>
      </c>
      <c r="S11">
        <v>1708871</v>
      </c>
      <c r="T11">
        <v>1</v>
      </c>
      <c r="U11">
        <v>0</v>
      </c>
      <c r="V11">
        <v>-596121</v>
      </c>
      <c r="X11" s="1">
        <v>37804</v>
      </c>
      <c r="Y11" s="1">
        <v>37865</v>
      </c>
      <c r="Z11">
        <v>61</v>
      </c>
    </row>
    <row r="12" spans="1:30" x14ac:dyDescent="0.35">
      <c r="A12" t="s">
        <v>57</v>
      </c>
      <c r="B12">
        <v>2279</v>
      </c>
      <c r="C12" t="s">
        <v>37</v>
      </c>
      <c r="D12">
        <v>0</v>
      </c>
      <c r="E12" t="s">
        <v>58</v>
      </c>
      <c r="F12" t="s">
        <v>28</v>
      </c>
      <c r="G12">
        <v>72.210099999999997</v>
      </c>
      <c r="H12">
        <v>28.731898000000001</v>
      </c>
      <c r="I12" t="s">
        <v>59</v>
      </c>
      <c r="J12" s="2">
        <v>37630</v>
      </c>
      <c r="K12" t="s">
        <v>31</v>
      </c>
      <c r="L12">
        <v>285</v>
      </c>
      <c r="M12">
        <v>900000</v>
      </c>
      <c r="N12" t="s">
        <v>32</v>
      </c>
      <c r="O12">
        <v>1</v>
      </c>
      <c r="P12">
        <v>37741.14</v>
      </c>
      <c r="Q12">
        <v>3564964</v>
      </c>
      <c r="R12">
        <v>3564964</v>
      </c>
      <c r="S12">
        <v>13349633</v>
      </c>
      <c r="T12">
        <v>1</v>
      </c>
      <c r="U12">
        <v>0</v>
      </c>
      <c r="V12">
        <v>-9784669</v>
      </c>
      <c r="X12" s="1">
        <v>37817</v>
      </c>
      <c r="Y12" s="1">
        <v>37865</v>
      </c>
      <c r="Z12">
        <v>48</v>
      </c>
    </row>
    <row r="13" spans="1:30" x14ac:dyDescent="0.35">
      <c r="A13" t="s">
        <v>60</v>
      </c>
      <c r="B13">
        <v>2338</v>
      </c>
      <c r="C13" t="s">
        <v>37</v>
      </c>
      <c r="D13">
        <v>0</v>
      </c>
      <c r="E13" t="s">
        <v>28</v>
      </c>
      <c r="F13">
        <v>0</v>
      </c>
      <c r="G13">
        <v>85.893641000000002</v>
      </c>
      <c r="H13">
        <v>20.625758999999999</v>
      </c>
      <c r="I13" t="s">
        <v>61</v>
      </c>
      <c r="J13" t="s">
        <v>62</v>
      </c>
      <c r="K13" t="s">
        <v>31</v>
      </c>
      <c r="L13">
        <v>67</v>
      </c>
      <c r="M13">
        <v>3000000</v>
      </c>
      <c r="N13" t="s">
        <v>32</v>
      </c>
      <c r="O13">
        <v>1</v>
      </c>
      <c r="P13">
        <v>8236.7000000000007</v>
      </c>
      <c r="Q13">
        <v>3757250</v>
      </c>
      <c r="R13">
        <v>3757250</v>
      </c>
      <c r="S13">
        <v>5488581</v>
      </c>
      <c r="T13">
        <v>1</v>
      </c>
      <c r="U13">
        <v>0</v>
      </c>
      <c r="V13">
        <v>-1731331</v>
      </c>
      <c r="X13" s="1">
        <v>37860</v>
      </c>
      <c r="Y13" s="1">
        <v>37914</v>
      </c>
      <c r="Z13">
        <v>54</v>
      </c>
    </row>
    <row r="14" spans="1:30" x14ac:dyDescent="0.35">
      <c r="A14" t="s">
        <v>63</v>
      </c>
      <c r="B14">
        <v>2473</v>
      </c>
      <c r="C14" t="s">
        <v>37</v>
      </c>
      <c r="D14">
        <v>0</v>
      </c>
      <c r="E14" t="s">
        <v>40</v>
      </c>
      <c r="F14" t="s">
        <v>28</v>
      </c>
      <c r="G14">
        <v>91.694660999999996</v>
      </c>
      <c r="H14">
        <v>24.894241999999998</v>
      </c>
      <c r="I14" t="s">
        <v>64</v>
      </c>
      <c r="J14" s="2">
        <v>38051</v>
      </c>
      <c r="K14" t="s">
        <v>31</v>
      </c>
      <c r="L14">
        <v>12</v>
      </c>
      <c r="M14">
        <v>50000</v>
      </c>
      <c r="N14" t="s">
        <v>32</v>
      </c>
      <c r="O14">
        <v>1</v>
      </c>
      <c r="P14">
        <v>10032.44</v>
      </c>
      <c r="Q14">
        <v>1543959</v>
      </c>
      <c r="R14">
        <v>1543959</v>
      </c>
      <c r="S14">
        <v>3603254</v>
      </c>
      <c r="T14">
        <v>1</v>
      </c>
      <c r="U14">
        <v>0</v>
      </c>
      <c r="V14">
        <v>-2059295</v>
      </c>
      <c r="X14" s="1">
        <v>38091</v>
      </c>
      <c r="Y14" s="1">
        <v>38110</v>
      </c>
      <c r="Z14">
        <v>19</v>
      </c>
    </row>
    <row r="15" spans="1:30" x14ac:dyDescent="0.35">
      <c r="A15" t="s">
        <v>65</v>
      </c>
      <c r="B15">
        <v>2507</v>
      </c>
      <c r="C15" t="s">
        <v>37</v>
      </c>
      <c r="D15">
        <v>0</v>
      </c>
      <c r="E15" t="s">
        <v>28</v>
      </c>
      <c r="F15" t="s">
        <v>40</v>
      </c>
      <c r="G15">
        <v>85.891801999999998</v>
      </c>
      <c r="H15">
        <v>25.498908</v>
      </c>
      <c r="I15" t="s">
        <v>66</v>
      </c>
      <c r="J15" s="2">
        <v>38178</v>
      </c>
      <c r="K15" t="s">
        <v>31</v>
      </c>
      <c r="L15">
        <v>3000</v>
      </c>
      <c r="M15">
        <v>40000000</v>
      </c>
      <c r="N15" t="s">
        <v>32</v>
      </c>
      <c r="O15">
        <v>2</v>
      </c>
      <c r="P15">
        <v>75030.8</v>
      </c>
      <c r="Q15">
        <v>19855086</v>
      </c>
      <c r="R15">
        <v>19855104</v>
      </c>
      <c r="S15">
        <v>39177850</v>
      </c>
      <c r="T15">
        <v>0</v>
      </c>
      <c r="U15">
        <v>-18</v>
      </c>
      <c r="V15">
        <v>-19322764</v>
      </c>
      <c r="X15" s="1">
        <v>38158</v>
      </c>
      <c r="Y15" s="1">
        <v>38267</v>
      </c>
      <c r="Z15">
        <v>109</v>
      </c>
    </row>
    <row r="16" spans="1:30" x14ac:dyDescent="0.35">
      <c r="A16" t="s">
        <v>67</v>
      </c>
      <c r="B16">
        <v>2519</v>
      </c>
      <c r="C16" t="s">
        <v>37</v>
      </c>
      <c r="D16">
        <v>0</v>
      </c>
      <c r="E16" t="s">
        <v>49</v>
      </c>
      <c r="F16" t="s">
        <v>68</v>
      </c>
      <c r="G16">
        <v>86.252493000000001</v>
      </c>
      <c r="H16">
        <v>27.086351000000001</v>
      </c>
      <c r="I16" s="2">
        <v>38114</v>
      </c>
      <c r="J16" s="2">
        <v>38299</v>
      </c>
      <c r="K16" t="s">
        <v>31</v>
      </c>
      <c r="L16">
        <v>185</v>
      </c>
      <c r="M16">
        <v>100000</v>
      </c>
      <c r="N16" t="s">
        <v>32</v>
      </c>
      <c r="O16">
        <v>1</v>
      </c>
      <c r="P16">
        <v>18241.79</v>
      </c>
      <c r="Q16">
        <v>4343195</v>
      </c>
      <c r="R16">
        <v>4343195</v>
      </c>
      <c r="S16">
        <v>10900789</v>
      </c>
      <c r="T16">
        <v>1</v>
      </c>
      <c r="U16">
        <v>0</v>
      </c>
      <c r="V16">
        <v>-6557594</v>
      </c>
      <c r="X16" s="1">
        <v>38173</v>
      </c>
      <c r="Y16" s="1">
        <v>38210</v>
      </c>
      <c r="Z16">
        <v>37</v>
      </c>
    </row>
    <row r="17" spans="1:26" x14ac:dyDescent="0.35">
      <c r="A17" t="s">
        <v>69</v>
      </c>
      <c r="B17">
        <v>2570</v>
      </c>
      <c r="C17" t="s">
        <v>37</v>
      </c>
      <c r="D17">
        <v>0</v>
      </c>
      <c r="E17" t="s">
        <v>28</v>
      </c>
      <c r="F17" t="s">
        <v>40</v>
      </c>
      <c r="G17">
        <v>89.400193999999999</v>
      </c>
      <c r="H17">
        <v>24.686228</v>
      </c>
      <c r="I17" s="2">
        <v>38178</v>
      </c>
      <c r="J17" t="s">
        <v>70</v>
      </c>
      <c r="K17" t="s">
        <v>31</v>
      </c>
      <c r="L17">
        <v>210</v>
      </c>
      <c r="M17">
        <v>100000</v>
      </c>
      <c r="N17" t="s">
        <v>32</v>
      </c>
      <c r="O17">
        <v>1</v>
      </c>
      <c r="P17">
        <v>36804.199999999997</v>
      </c>
      <c r="Q17">
        <v>11965543</v>
      </c>
      <c r="R17">
        <v>11965544</v>
      </c>
      <c r="S17">
        <v>23732836</v>
      </c>
      <c r="T17">
        <v>0</v>
      </c>
      <c r="U17">
        <v>-1</v>
      </c>
      <c r="V17">
        <v>-11767293</v>
      </c>
      <c r="X17" s="1">
        <v>38267</v>
      </c>
      <c r="Y17" s="1">
        <v>38278</v>
      </c>
      <c r="Z17">
        <v>11</v>
      </c>
    </row>
    <row r="18" spans="1:26" x14ac:dyDescent="0.35">
      <c r="A18" t="s">
        <v>71</v>
      </c>
      <c r="B18">
        <v>2657</v>
      </c>
      <c r="C18" t="s">
        <v>37</v>
      </c>
      <c r="D18">
        <v>0</v>
      </c>
      <c r="E18" t="s">
        <v>40</v>
      </c>
      <c r="F18">
        <v>0</v>
      </c>
      <c r="G18">
        <v>91.642390000000006</v>
      </c>
      <c r="H18">
        <v>24.598004</v>
      </c>
      <c r="I18" t="s">
        <v>72</v>
      </c>
      <c r="J18" t="s">
        <v>73</v>
      </c>
      <c r="K18" t="s">
        <v>31</v>
      </c>
      <c r="L18">
        <v>13</v>
      </c>
      <c r="M18">
        <v>50000</v>
      </c>
      <c r="N18" t="s">
        <v>32</v>
      </c>
      <c r="O18">
        <v>1</v>
      </c>
      <c r="P18">
        <v>5407.34</v>
      </c>
      <c r="Q18">
        <v>1033999</v>
      </c>
      <c r="R18">
        <v>1033999</v>
      </c>
      <c r="S18">
        <v>1846378</v>
      </c>
      <c r="T18">
        <v>1</v>
      </c>
      <c r="U18">
        <v>0</v>
      </c>
      <c r="V18">
        <v>-812379</v>
      </c>
      <c r="X18" s="1">
        <v>38497</v>
      </c>
      <c r="Y18" s="1">
        <v>38500</v>
      </c>
      <c r="Z18">
        <v>3</v>
      </c>
    </row>
    <row r="19" spans="1:26" x14ac:dyDescent="0.35">
      <c r="A19" t="s">
        <v>74</v>
      </c>
      <c r="B19">
        <v>2676</v>
      </c>
      <c r="C19" t="s">
        <v>37</v>
      </c>
      <c r="D19">
        <v>0</v>
      </c>
      <c r="E19" t="s">
        <v>40</v>
      </c>
      <c r="F19">
        <v>0</v>
      </c>
      <c r="G19">
        <v>89.114530000000002</v>
      </c>
      <c r="H19">
        <v>25.961407000000001</v>
      </c>
      <c r="I19" t="s">
        <v>75</v>
      </c>
      <c r="J19" t="s">
        <v>76</v>
      </c>
      <c r="K19" t="s">
        <v>31</v>
      </c>
      <c r="L19">
        <v>5</v>
      </c>
      <c r="M19">
        <v>70000</v>
      </c>
      <c r="N19" t="s">
        <v>32</v>
      </c>
      <c r="O19">
        <v>1</v>
      </c>
      <c r="P19">
        <v>2491.27</v>
      </c>
      <c r="Q19">
        <v>443415</v>
      </c>
      <c r="R19">
        <v>443415</v>
      </c>
      <c r="S19">
        <v>1346659</v>
      </c>
      <c r="T19">
        <v>1</v>
      </c>
      <c r="U19">
        <v>0</v>
      </c>
      <c r="V19">
        <v>-903244</v>
      </c>
      <c r="X19" s="1">
        <v>38526</v>
      </c>
      <c r="Y19" s="1">
        <v>38533</v>
      </c>
      <c r="Z19">
        <v>7</v>
      </c>
    </row>
    <row r="20" spans="1:26" x14ac:dyDescent="0.35">
      <c r="A20" t="s">
        <v>77</v>
      </c>
      <c r="B20">
        <v>2686</v>
      </c>
      <c r="C20" t="s">
        <v>37</v>
      </c>
      <c r="D20">
        <v>0</v>
      </c>
      <c r="E20" t="s">
        <v>28</v>
      </c>
      <c r="F20">
        <v>0</v>
      </c>
      <c r="G20">
        <v>80.199901999999994</v>
      </c>
      <c r="H20">
        <v>24.128785000000001</v>
      </c>
      <c r="I20" s="2">
        <v>38390</v>
      </c>
      <c r="J20" t="s">
        <v>78</v>
      </c>
      <c r="K20" t="s">
        <v>31</v>
      </c>
      <c r="L20">
        <v>62</v>
      </c>
      <c r="M20">
        <v>49000</v>
      </c>
      <c r="N20" t="s">
        <v>32</v>
      </c>
      <c r="O20">
        <v>1</v>
      </c>
      <c r="P20">
        <v>964.62</v>
      </c>
      <c r="Q20">
        <v>131970</v>
      </c>
      <c r="R20">
        <v>131970</v>
      </c>
      <c r="S20">
        <v>584187</v>
      </c>
      <c r="T20">
        <v>1</v>
      </c>
      <c r="U20">
        <v>0</v>
      </c>
      <c r="V20">
        <v>-452217</v>
      </c>
      <c r="X20" s="1">
        <v>38535</v>
      </c>
      <c r="Y20" s="1">
        <v>38548</v>
      </c>
      <c r="Z20">
        <v>13</v>
      </c>
    </row>
    <row r="21" spans="1:26" x14ac:dyDescent="0.35">
      <c r="A21" t="s">
        <v>79</v>
      </c>
      <c r="B21">
        <v>2689</v>
      </c>
      <c r="C21" t="s">
        <v>37</v>
      </c>
      <c r="D21">
        <v>0</v>
      </c>
      <c r="E21" t="s">
        <v>58</v>
      </c>
      <c r="F21" t="s">
        <v>28</v>
      </c>
      <c r="G21">
        <v>73.563738000000001</v>
      </c>
      <c r="H21">
        <v>30.922991</v>
      </c>
      <c r="I21" s="2">
        <v>38479</v>
      </c>
      <c r="J21" t="s">
        <v>80</v>
      </c>
      <c r="K21" t="s">
        <v>31</v>
      </c>
      <c r="L21">
        <v>40</v>
      </c>
      <c r="M21">
        <v>452000</v>
      </c>
      <c r="N21" t="s">
        <v>32</v>
      </c>
      <c r="O21">
        <v>1</v>
      </c>
      <c r="P21">
        <v>13900.74</v>
      </c>
      <c r="Q21">
        <v>2240223</v>
      </c>
      <c r="R21">
        <v>2240224</v>
      </c>
      <c r="S21">
        <v>6760305</v>
      </c>
      <c r="T21">
        <v>0</v>
      </c>
      <c r="U21">
        <v>-1</v>
      </c>
      <c r="V21">
        <v>-4520082</v>
      </c>
      <c r="X21" s="1">
        <v>38538</v>
      </c>
      <c r="Y21" s="1">
        <v>38578</v>
      </c>
      <c r="Z21">
        <v>40</v>
      </c>
    </row>
    <row r="22" spans="1:26" x14ac:dyDescent="0.35">
      <c r="A22" t="s">
        <v>81</v>
      </c>
      <c r="B22">
        <v>2690</v>
      </c>
      <c r="C22" t="s">
        <v>37</v>
      </c>
      <c r="D22">
        <v>0</v>
      </c>
      <c r="E22" t="s">
        <v>28</v>
      </c>
      <c r="F22" t="s">
        <v>40</v>
      </c>
      <c r="G22">
        <v>87.012598999999994</v>
      </c>
      <c r="H22">
        <v>27.436259</v>
      </c>
      <c r="I22" s="2">
        <v>38540</v>
      </c>
      <c r="J22" t="s">
        <v>82</v>
      </c>
      <c r="K22" t="s">
        <v>31</v>
      </c>
      <c r="L22">
        <v>40</v>
      </c>
      <c r="M22">
        <v>3000000</v>
      </c>
      <c r="N22" t="s">
        <v>32</v>
      </c>
      <c r="O22">
        <v>1</v>
      </c>
      <c r="P22">
        <v>24136.400000000001</v>
      </c>
      <c r="Q22">
        <v>5365759</v>
      </c>
      <c r="R22">
        <v>5365764</v>
      </c>
      <c r="S22">
        <v>10202714</v>
      </c>
      <c r="T22">
        <v>0</v>
      </c>
      <c r="U22">
        <v>-5</v>
      </c>
      <c r="V22">
        <v>-4836955</v>
      </c>
      <c r="X22" s="1">
        <v>38540</v>
      </c>
      <c r="Y22" s="1">
        <v>38560</v>
      </c>
      <c r="Z22">
        <v>20</v>
      </c>
    </row>
    <row r="23" spans="1:26" x14ac:dyDescent="0.35">
      <c r="A23" t="s">
        <v>83</v>
      </c>
      <c r="B23">
        <v>2718</v>
      </c>
      <c r="C23" t="s">
        <v>37</v>
      </c>
      <c r="D23">
        <v>0</v>
      </c>
      <c r="E23" t="s">
        <v>28</v>
      </c>
      <c r="F23">
        <v>0</v>
      </c>
      <c r="G23">
        <v>83.211490999999995</v>
      </c>
      <c r="H23">
        <v>25.885963</v>
      </c>
      <c r="I23" t="s">
        <v>84</v>
      </c>
      <c r="J23" t="s">
        <v>85</v>
      </c>
      <c r="K23" t="s">
        <v>31</v>
      </c>
      <c r="L23">
        <v>21</v>
      </c>
      <c r="M23">
        <v>0</v>
      </c>
      <c r="N23" t="s">
        <v>32</v>
      </c>
      <c r="O23">
        <v>1</v>
      </c>
      <c r="P23">
        <v>9537.0300000000007</v>
      </c>
      <c r="Q23">
        <v>1484596</v>
      </c>
      <c r="R23">
        <v>1484596</v>
      </c>
      <c r="S23">
        <v>4849213</v>
      </c>
      <c r="T23">
        <v>1</v>
      </c>
      <c r="U23">
        <v>0</v>
      </c>
      <c r="V23">
        <v>-3364617</v>
      </c>
      <c r="X23" s="1">
        <v>38590</v>
      </c>
      <c r="Y23" s="1">
        <v>38594</v>
      </c>
      <c r="Z23">
        <v>4</v>
      </c>
    </row>
    <row r="24" spans="1:26" x14ac:dyDescent="0.35">
      <c r="A24" t="s">
        <v>86</v>
      </c>
      <c r="B24">
        <v>2728</v>
      </c>
      <c r="C24" t="s">
        <v>37</v>
      </c>
      <c r="D24">
        <v>0</v>
      </c>
      <c r="E24" t="s">
        <v>28</v>
      </c>
      <c r="F24">
        <v>0</v>
      </c>
      <c r="G24">
        <v>82.538893000000002</v>
      </c>
      <c r="H24">
        <v>21.113878</v>
      </c>
      <c r="I24" t="s">
        <v>87</v>
      </c>
      <c r="J24" t="s">
        <v>88</v>
      </c>
      <c r="K24" t="s">
        <v>31</v>
      </c>
      <c r="L24">
        <v>89</v>
      </c>
      <c r="M24">
        <v>550000</v>
      </c>
      <c r="N24" t="s">
        <v>32</v>
      </c>
      <c r="O24">
        <v>1</v>
      </c>
      <c r="P24">
        <v>10524.92</v>
      </c>
      <c r="Q24">
        <v>2100902</v>
      </c>
      <c r="R24">
        <v>2100859</v>
      </c>
      <c r="S24">
        <v>3375001</v>
      </c>
      <c r="T24">
        <v>0</v>
      </c>
      <c r="U24">
        <v>43</v>
      </c>
      <c r="V24">
        <v>-1274099</v>
      </c>
      <c r="X24" s="1">
        <v>38609</v>
      </c>
      <c r="Y24" s="1">
        <v>38625</v>
      </c>
      <c r="Z24">
        <v>16</v>
      </c>
    </row>
    <row r="25" spans="1:26" x14ac:dyDescent="0.35">
      <c r="A25" t="s">
        <v>89</v>
      </c>
      <c r="B25">
        <v>2731</v>
      </c>
      <c r="C25" t="s">
        <v>37</v>
      </c>
      <c r="D25">
        <v>0</v>
      </c>
      <c r="E25" t="s">
        <v>28</v>
      </c>
      <c r="F25">
        <v>0</v>
      </c>
      <c r="G25">
        <v>79.373434000000003</v>
      </c>
      <c r="H25">
        <v>28.197268000000001</v>
      </c>
      <c r="I25" t="s">
        <v>90</v>
      </c>
      <c r="J25" s="2">
        <v>38482</v>
      </c>
      <c r="K25" t="s">
        <v>31</v>
      </c>
      <c r="L25">
        <v>23</v>
      </c>
      <c r="M25">
        <v>0</v>
      </c>
      <c r="N25" t="s">
        <v>32</v>
      </c>
      <c r="O25">
        <v>1</v>
      </c>
      <c r="P25">
        <v>15836.28</v>
      </c>
      <c r="Q25">
        <v>2066400</v>
      </c>
      <c r="R25">
        <v>2066400</v>
      </c>
      <c r="S25">
        <v>7408767</v>
      </c>
      <c r="T25">
        <v>1</v>
      </c>
      <c r="U25">
        <v>0</v>
      </c>
      <c r="V25">
        <v>-5342367</v>
      </c>
      <c r="X25" s="1">
        <v>38611</v>
      </c>
      <c r="Y25" s="1">
        <v>38630</v>
      </c>
      <c r="Z25">
        <v>19</v>
      </c>
    </row>
    <row r="26" spans="1:26" x14ac:dyDescent="0.35">
      <c r="A26" t="s">
        <v>91</v>
      </c>
      <c r="B26">
        <v>2737</v>
      </c>
      <c r="C26" t="s">
        <v>37</v>
      </c>
      <c r="D26">
        <v>0</v>
      </c>
      <c r="E26" t="s">
        <v>49</v>
      </c>
      <c r="F26">
        <v>0</v>
      </c>
      <c r="G26">
        <v>80.547593000000006</v>
      </c>
      <c r="H26">
        <v>29.293794999999999</v>
      </c>
      <c r="I26" t="s">
        <v>92</v>
      </c>
      <c r="J26" s="2">
        <v>38393</v>
      </c>
      <c r="K26" t="s">
        <v>31</v>
      </c>
      <c r="L26">
        <v>51</v>
      </c>
      <c r="M26">
        <v>1600</v>
      </c>
      <c r="N26" t="s">
        <v>32</v>
      </c>
      <c r="O26">
        <v>1</v>
      </c>
      <c r="P26">
        <v>5916.47</v>
      </c>
      <c r="Q26">
        <v>1790981</v>
      </c>
      <c r="R26">
        <v>1790981</v>
      </c>
      <c r="S26">
        <v>6432846</v>
      </c>
      <c r="T26">
        <v>1</v>
      </c>
      <c r="U26">
        <v>0</v>
      </c>
      <c r="V26">
        <v>-4641865</v>
      </c>
      <c r="X26" s="1">
        <v>38620</v>
      </c>
      <c r="Y26" s="1">
        <v>38627</v>
      </c>
      <c r="Z26">
        <v>7</v>
      </c>
    </row>
    <row r="27" spans="1:26" x14ac:dyDescent="0.35">
      <c r="A27" t="s">
        <v>93</v>
      </c>
      <c r="B27">
        <v>2747</v>
      </c>
      <c r="C27" t="s">
        <v>37</v>
      </c>
      <c r="D27">
        <v>0</v>
      </c>
      <c r="E27" t="s">
        <v>40</v>
      </c>
      <c r="F27">
        <v>0</v>
      </c>
      <c r="G27">
        <v>88.977022000000005</v>
      </c>
      <c r="H27">
        <v>25.640626999999999</v>
      </c>
      <c r="I27" s="2">
        <v>38421</v>
      </c>
      <c r="J27" t="s">
        <v>94</v>
      </c>
      <c r="K27" t="s">
        <v>31</v>
      </c>
      <c r="L27">
        <v>19</v>
      </c>
      <c r="M27">
        <v>100000</v>
      </c>
      <c r="N27" t="s">
        <v>32</v>
      </c>
      <c r="O27">
        <v>1</v>
      </c>
      <c r="P27">
        <v>19555.37</v>
      </c>
      <c r="Q27">
        <v>6010585</v>
      </c>
      <c r="R27">
        <v>6010585</v>
      </c>
      <c r="S27">
        <v>12724540</v>
      </c>
      <c r="T27">
        <v>1</v>
      </c>
      <c r="U27">
        <v>0</v>
      </c>
      <c r="V27">
        <v>-6713955</v>
      </c>
      <c r="X27" s="1">
        <v>38628</v>
      </c>
      <c r="Y27" s="1">
        <v>38647</v>
      </c>
      <c r="Z27">
        <v>19</v>
      </c>
    </row>
    <row r="28" spans="1:26" x14ac:dyDescent="0.35">
      <c r="A28" t="s">
        <v>95</v>
      </c>
      <c r="B28">
        <v>2754</v>
      </c>
      <c r="C28" t="s">
        <v>37</v>
      </c>
      <c r="D28">
        <v>0</v>
      </c>
      <c r="E28" t="s">
        <v>28</v>
      </c>
      <c r="F28">
        <v>0</v>
      </c>
      <c r="G28">
        <v>87.934686999999997</v>
      </c>
      <c r="H28">
        <v>21.940906999999999</v>
      </c>
      <c r="I28" t="s">
        <v>96</v>
      </c>
      <c r="J28" t="s">
        <v>97</v>
      </c>
      <c r="K28" t="s">
        <v>31</v>
      </c>
      <c r="L28">
        <v>13</v>
      </c>
      <c r="M28">
        <v>3000000</v>
      </c>
      <c r="N28" t="s">
        <v>32</v>
      </c>
      <c r="O28">
        <v>1</v>
      </c>
      <c r="P28">
        <v>2128.77</v>
      </c>
      <c r="Q28">
        <v>544049</v>
      </c>
      <c r="R28">
        <v>544049</v>
      </c>
      <c r="S28">
        <v>1310245</v>
      </c>
      <c r="T28">
        <v>1</v>
      </c>
      <c r="U28">
        <v>0</v>
      </c>
      <c r="V28">
        <v>-766196</v>
      </c>
      <c r="X28" s="1">
        <v>38646</v>
      </c>
      <c r="Y28" s="1">
        <v>38653</v>
      </c>
      <c r="Z28">
        <v>7</v>
      </c>
    </row>
    <row r="29" spans="1:26" x14ac:dyDescent="0.35">
      <c r="A29" t="s">
        <v>98</v>
      </c>
      <c r="B29">
        <v>2859</v>
      </c>
      <c r="C29" t="s">
        <v>37</v>
      </c>
      <c r="D29">
        <v>0</v>
      </c>
      <c r="E29" t="s">
        <v>56</v>
      </c>
      <c r="F29">
        <v>0</v>
      </c>
      <c r="G29">
        <v>94.945666000000003</v>
      </c>
      <c r="H29">
        <v>18.367934000000002</v>
      </c>
      <c r="I29" t="s">
        <v>99</v>
      </c>
      <c r="J29" s="2">
        <v>38842</v>
      </c>
      <c r="K29" t="s">
        <v>31</v>
      </c>
      <c r="L29">
        <v>21</v>
      </c>
      <c r="M29">
        <v>800</v>
      </c>
      <c r="N29" t="s">
        <v>100</v>
      </c>
      <c r="O29">
        <v>1</v>
      </c>
      <c r="P29">
        <v>2934.42</v>
      </c>
      <c r="Q29">
        <v>156341</v>
      </c>
      <c r="R29">
        <v>156341</v>
      </c>
      <c r="S29">
        <v>327139</v>
      </c>
      <c r="T29">
        <v>1</v>
      </c>
      <c r="U29">
        <v>0</v>
      </c>
      <c r="V29">
        <v>-170798</v>
      </c>
      <c r="X29" s="1">
        <v>38836</v>
      </c>
      <c r="Y29" s="1">
        <v>38842</v>
      </c>
      <c r="Z29">
        <v>6</v>
      </c>
    </row>
    <row r="30" spans="1:26" x14ac:dyDescent="0.35">
      <c r="A30" t="s">
        <v>101</v>
      </c>
      <c r="B30">
        <v>2879</v>
      </c>
      <c r="C30" t="s">
        <v>37</v>
      </c>
      <c r="D30" t="s">
        <v>102</v>
      </c>
      <c r="E30" t="s">
        <v>28</v>
      </c>
      <c r="F30" t="s">
        <v>40</v>
      </c>
      <c r="G30">
        <v>94.024531999999994</v>
      </c>
      <c r="H30">
        <v>26.599281000000001</v>
      </c>
      <c r="I30" t="s">
        <v>103</v>
      </c>
      <c r="J30" t="s">
        <v>104</v>
      </c>
      <c r="K30" t="s">
        <v>31</v>
      </c>
      <c r="L30">
        <v>21</v>
      </c>
      <c r="M30">
        <v>600000</v>
      </c>
      <c r="N30" t="s">
        <v>32</v>
      </c>
      <c r="O30">
        <v>1</v>
      </c>
      <c r="P30">
        <v>21448.16</v>
      </c>
      <c r="Q30">
        <v>4485860</v>
      </c>
      <c r="R30">
        <v>4485860</v>
      </c>
      <c r="S30">
        <v>8163704</v>
      </c>
      <c r="T30">
        <v>1</v>
      </c>
      <c r="U30">
        <v>0</v>
      </c>
      <c r="V30">
        <v>-3677844</v>
      </c>
      <c r="X30" s="1">
        <v>38868</v>
      </c>
      <c r="Y30" s="1">
        <v>38922</v>
      </c>
      <c r="Z30">
        <v>54</v>
      </c>
    </row>
    <row r="31" spans="1:26" x14ac:dyDescent="0.35">
      <c r="A31" t="s">
        <v>105</v>
      </c>
      <c r="B31">
        <v>2894</v>
      </c>
      <c r="C31" t="s">
        <v>37</v>
      </c>
      <c r="D31" t="s">
        <v>106</v>
      </c>
      <c r="E31" t="s">
        <v>28</v>
      </c>
      <c r="F31" t="s">
        <v>49</v>
      </c>
      <c r="G31">
        <v>83.671272999999999</v>
      </c>
      <c r="H31">
        <v>25.615074</v>
      </c>
      <c r="I31" t="s">
        <v>107</v>
      </c>
      <c r="J31" s="2">
        <v>38784</v>
      </c>
      <c r="K31" t="s">
        <v>31</v>
      </c>
      <c r="L31">
        <v>160</v>
      </c>
      <c r="M31">
        <v>0</v>
      </c>
      <c r="N31" t="s">
        <v>32</v>
      </c>
      <c r="O31">
        <v>1</v>
      </c>
      <c r="P31">
        <v>10858.69</v>
      </c>
      <c r="Q31">
        <v>1788105</v>
      </c>
      <c r="R31">
        <v>1788113</v>
      </c>
      <c r="S31">
        <v>4811681</v>
      </c>
      <c r="T31">
        <v>0</v>
      </c>
      <c r="U31">
        <v>-8</v>
      </c>
      <c r="V31">
        <v>-3023576</v>
      </c>
      <c r="X31" s="1">
        <v>38892</v>
      </c>
      <c r="Y31" s="1">
        <v>38932</v>
      </c>
      <c r="Z31">
        <v>40</v>
      </c>
    </row>
    <row r="32" spans="1:26" x14ac:dyDescent="0.35">
      <c r="A32" t="s">
        <v>108</v>
      </c>
      <c r="B32">
        <v>2935</v>
      </c>
      <c r="C32" t="s">
        <v>37</v>
      </c>
      <c r="D32" t="s">
        <v>109</v>
      </c>
      <c r="E32" t="s">
        <v>28</v>
      </c>
      <c r="F32" t="s">
        <v>58</v>
      </c>
      <c r="G32">
        <v>73.824173999999999</v>
      </c>
      <c r="H32">
        <v>20.194292000000001</v>
      </c>
      <c r="I32" t="s">
        <v>110</v>
      </c>
      <c r="J32" s="2">
        <v>39060</v>
      </c>
      <c r="K32" t="s">
        <v>31</v>
      </c>
      <c r="L32">
        <v>457</v>
      </c>
      <c r="M32">
        <v>140000</v>
      </c>
      <c r="N32" t="s">
        <v>32</v>
      </c>
      <c r="O32">
        <v>2</v>
      </c>
      <c r="P32">
        <v>28468.71</v>
      </c>
      <c r="Q32">
        <v>2075619</v>
      </c>
      <c r="R32">
        <v>2075619</v>
      </c>
      <c r="S32">
        <v>6723097</v>
      </c>
      <c r="T32">
        <v>1</v>
      </c>
      <c r="U32">
        <v>0</v>
      </c>
      <c r="V32">
        <v>-4647478</v>
      </c>
      <c r="X32" s="1">
        <v>38926</v>
      </c>
      <c r="Y32" s="1">
        <v>38972</v>
      </c>
      <c r="Z32">
        <v>46</v>
      </c>
    </row>
    <row r="33" spans="1:26" x14ac:dyDescent="0.35">
      <c r="A33" t="s">
        <v>111</v>
      </c>
      <c r="B33">
        <v>2940</v>
      </c>
      <c r="C33" t="s">
        <v>37</v>
      </c>
      <c r="D33" t="s">
        <v>112</v>
      </c>
      <c r="E33" t="s">
        <v>28</v>
      </c>
      <c r="F33">
        <v>0</v>
      </c>
      <c r="G33">
        <v>81.528840000000002</v>
      </c>
      <c r="H33">
        <v>18.104597999999999</v>
      </c>
      <c r="I33" s="2">
        <v>38725</v>
      </c>
      <c r="J33" s="2">
        <v>38999</v>
      </c>
      <c r="K33" t="s">
        <v>31</v>
      </c>
      <c r="L33">
        <v>185</v>
      </c>
      <c r="M33">
        <v>2000000</v>
      </c>
      <c r="N33" t="s">
        <v>32</v>
      </c>
      <c r="O33">
        <v>1</v>
      </c>
      <c r="P33">
        <v>12437.04</v>
      </c>
      <c r="Q33">
        <v>2691152</v>
      </c>
      <c r="R33">
        <v>2691156</v>
      </c>
      <c r="S33">
        <v>4709039</v>
      </c>
      <c r="T33">
        <v>0</v>
      </c>
      <c r="U33">
        <v>-4</v>
      </c>
      <c r="V33">
        <v>-2017887</v>
      </c>
      <c r="X33" s="1">
        <v>38930</v>
      </c>
      <c r="Y33" s="1">
        <v>38970</v>
      </c>
      <c r="Z33">
        <v>40</v>
      </c>
    </row>
    <row r="34" spans="1:26" x14ac:dyDescent="0.35">
      <c r="A34" t="s">
        <v>113</v>
      </c>
      <c r="B34">
        <v>2954</v>
      </c>
      <c r="C34" t="s">
        <v>37</v>
      </c>
      <c r="D34" t="s">
        <v>114</v>
      </c>
      <c r="E34" t="s">
        <v>49</v>
      </c>
      <c r="F34">
        <v>0</v>
      </c>
      <c r="G34">
        <v>81.305997000000005</v>
      </c>
      <c r="H34">
        <v>28.694092999999999</v>
      </c>
      <c r="I34" t="s">
        <v>115</v>
      </c>
      <c r="J34" t="s">
        <v>116</v>
      </c>
      <c r="K34" t="s">
        <v>31</v>
      </c>
      <c r="L34">
        <v>60</v>
      </c>
      <c r="M34">
        <v>80000</v>
      </c>
      <c r="N34" t="s">
        <v>32</v>
      </c>
      <c r="O34">
        <v>2</v>
      </c>
      <c r="P34">
        <v>6391.6</v>
      </c>
      <c r="Q34">
        <v>975071</v>
      </c>
      <c r="R34">
        <v>975071</v>
      </c>
      <c r="S34">
        <v>4393661</v>
      </c>
      <c r="T34">
        <v>1</v>
      </c>
      <c r="U34">
        <v>0</v>
      </c>
      <c r="V34">
        <v>-3418590</v>
      </c>
      <c r="X34" s="1">
        <v>38955</v>
      </c>
      <c r="Y34" s="1">
        <v>38973</v>
      </c>
      <c r="Z34">
        <v>18</v>
      </c>
    </row>
    <row r="35" spans="1:26" x14ac:dyDescent="0.35">
      <c r="A35" t="s">
        <v>117</v>
      </c>
      <c r="B35">
        <v>2956</v>
      </c>
      <c r="C35" t="s">
        <v>37</v>
      </c>
      <c r="D35">
        <v>0</v>
      </c>
      <c r="E35" t="s">
        <v>28</v>
      </c>
      <c r="F35">
        <v>0</v>
      </c>
      <c r="G35">
        <v>81.51737</v>
      </c>
      <c r="H35">
        <v>27.585296</v>
      </c>
      <c r="I35" t="s">
        <v>118</v>
      </c>
      <c r="J35" s="2">
        <v>38816</v>
      </c>
      <c r="K35" t="s">
        <v>31</v>
      </c>
      <c r="L35">
        <v>42</v>
      </c>
      <c r="M35">
        <v>50000</v>
      </c>
      <c r="N35" t="s">
        <v>32</v>
      </c>
      <c r="O35">
        <v>1</v>
      </c>
      <c r="P35">
        <v>4233.24</v>
      </c>
      <c r="Q35">
        <v>515933</v>
      </c>
      <c r="R35">
        <v>515933</v>
      </c>
      <c r="S35">
        <v>2849614</v>
      </c>
      <c r="T35">
        <v>1</v>
      </c>
      <c r="U35">
        <v>0</v>
      </c>
      <c r="V35">
        <v>-2333681</v>
      </c>
      <c r="X35" s="1">
        <v>38958</v>
      </c>
      <c r="Y35" s="1">
        <v>38964</v>
      </c>
      <c r="Z35">
        <v>6</v>
      </c>
    </row>
    <row r="36" spans="1:26" x14ac:dyDescent="0.35">
      <c r="A36" t="s">
        <v>119</v>
      </c>
      <c r="B36">
        <v>2961</v>
      </c>
      <c r="C36" t="s">
        <v>37</v>
      </c>
      <c r="D36" t="s">
        <v>120</v>
      </c>
      <c r="E36" t="s">
        <v>40</v>
      </c>
      <c r="F36">
        <v>0</v>
      </c>
      <c r="G36">
        <v>89.272706999999997</v>
      </c>
      <c r="H36">
        <v>23.229479000000001</v>
      </c>
      <c r="I36" t="s">
        <v>121</v>
      </c>
      <c r="J36" t="s">
        <v>122</v>
      </c>
      <c r="K36" t="s">
        <v>31</v>
      </c>
      <c r="L36">
        <v>0</v>
      </c>
      <c r="M36">
        <v>0</v>
      </c>
      <c r="N36" t="s">
        <v>32</v>
      </c>
      <c r="O36">
        <v>1</v>
      </c>
      <c r="P36">
        <v>17824.12</v>
      </c>
      <c r="Q36">
        <v>3898327</v>
      </c>
      <c r="R36">
        <v>3898329</v>
      </c>
      <c r="S36">
        <v>10471936</v>
      </c>
      <c r="T36">
        <v>0</v>
      </c>
      <c r="U36">
        <v>-2</v>
      </c>
      <c r="V36">
        <v>-6573609</v>
      </c>
      <c r="X36" s="1">
        <v>38953</v>
      </c>
      <c r="Y36" s="1">
        <v>38980</v>
      </c>
      <c r="Z36">
        <v>27</v>
      </c>
    </row>
    <row r="37" spans="1:26" x14ac:dyDescent="0.35">
      <c r="A37" t="s">
        <v>123</v>
      </c>
      <c r="B37">
        <v>3097</v>
      </c>
      <c r="C37" t="s">
        <v>37</v>
      </c>
      <c r="D37" t="s">
        <v>124</v>
      </c>
      <c r="E37" t="s">
        <v>40</v>
      </c>
      <c r="G37">
        <v>91.953546000000003</v>
      </c>
      <c r="H37">
        <v>22.397463999999999</v>
      </c>
      <c r="I37" s="2">
        <v>39392</v>
      </c>
      <c r="J37" t="s">
        <v>125</v>
      </c>
      <c r="K37" t="s">
        <v>31</v>
      </c>
      <c r="L37">
        <v>126</v>
      </c>
      <c r="M37">
        <v>80000</v>
      </c>
      <c r="N37" t="s">
        <v>32</v>
      </c>
      <c r="O37">
        <v>1</v>
      </c>
      <c r="P37">
        <v>20493.38</v>
      </c>
      <c r="Q37">
        <v>4536692</v>
      </c>
      <c r="R37">
        <v>4536692</v>
      </c>
      <c r="S37">
        <v>8995159</v>
      </c>
      <c r="T37">
        <v>1</v>
      </c>
      <c r="U37">
        <v>0</v>
      </c>
      <c r="V37">
        <v>-4458467</v>
      </c>
      <c r="X37" s="1">
        <v>39244</v>
      </c>
      <c r="Y37" s="1">
        <v>39257</v>
      </c>
      <c r="Z37">
        <v>13</v>
      </c>
    </row>
    <row r="38" spans="1:26" x14ac:dyDescent="0.35">
      <c r="A38" t="s">
        <v>126</v>
      </c>
      <c r="B38">
        <v>3100</v>
      </c>
      <c r="C38" t="s">
        <v>37</v>
      </c>
      <c r="D38" t="s">
        <v>127</v>
      </c>
      <c r="E38" t="s">
        <v>49</v>
      </c>
      <c r="F38">
        <v>0</v>
      </c>
      <c r="G38">
        <v>85.862692999999993</v>
      </c>
      <c r="H38">
        <v>26.948499000000002</v>
      </c>
      <c r="I38" t="s">
        <v>128</v>
      </c>
      <c r="J38" t="s">
        <v>129</v>
      </c>
      <c r="K38" t="s">
        <v>31</v>
      </c>
      <c r="L38">
        <v>0</v>
      </c>
      <c r="M38">
        <v>400</v>
      </c>
      <c r="N38" t="s">
        <v>32</v>
      </c>
      <c r="O38">
        <v>1</v>
      </c>
      <c r="P38">
        <v>434.5</v>
      </c>
      <c r="Q38">
        <v>2921</v>
      </c>
      <c r="R38">
        <v>2921</v>
      </c>
      <c r="S38">
        <v>38314</v>
      </c>
      <c r="T38">
        <v>1</v>
      </c>
      <c r="U38">
        <v>0</v>
      </c>
      <c r="V38">
        <v>-35393</v>
      </c>
      <c r="X38" s="1">
        <v>39248</v>
      </c>
      <c r="Y38" s="1">
        <v>39251</v>
      </c>
      <c r="Z38">
        <v>3</v>
      </c>
    </row>
    <row r="39" spans="1:26" x14ac:dyDescent="0.35">
      <c r="A39" t="s">
        <v>130</v>
      </c>
      <c r="B39">
        <v>3104</v>
      </c>
      <c r="C39" t="s">
        <v>37</v>
      </c>
      <c r="D39" t="s">
        <v>131</v>
      </c>
      <c r="E39" t="s">
        <v>28</v>
      </c>
      <c r="F39">
        <v>0</v>
      </c>
      <c r="G39">
        <v>94.018895000000001</v>
      </c>
      <c r="H39">
        <v>26.255772</v>
      </c>
      <c r="I39" t="s">
        <v>129</v>
      </c>
      <c r="J39" t="s">
        <v>132</v>
      </c>
      <c r="K39" t="s">
        <v>31</v>
      </c>
      <c r="L39">
        <v>15</v>
      </c>
      <c r="M39">
        <v>200000</v>
      </c>
      <c r="N39" t="s">
        <v>32</v>
      </c>
      <c r="O39">
        <v>1</v>
      </c>
      <c r="P39">
        <v>19694.38</v>
      </c>
      <c r="Q39">
        <v>4055288</v>
      </c>
      <c r="R39">
        <v>4055288</v>
      </c>
      <c r="S39">
        <v>8200416</v>
      </c>
      <c r="T39">
        <v>1</v>
      </c>
      <c r="U39">
        <v>0</v>
      </c>
      <c r="V39">
        <v>-4145128</v>
      </c>
      <c r="X39" s="1">
        <v>39251</v>
      </c>
      <c r="Y39" s="1">
        <v>39259</v>
      </c>
      <c r="Z39">
        <v>8</v>
      </c>
    </row>
    <row r="40" spans="1:26" x14ac:dyDescent="0.35">
      <c r="A40" t="s">
        <v>133</v>
      </c>
      <c r="B40">
        <v>3118</v>
      </c>
      <c r="C40" t="s">
        <v>37</v>
      </c>
      <c r="D40" t="s">
        <v>134</v>
      </c>
      <c r="E40" t="s">
        <v>28</v>
      </c>
      <c r="F40">
        <v>0</v>
      </c>
      <c r="G40">
        <v>81.860108999999994</v>
      </c>
      <c r="H40">
        <v>20.053868999999999</v>
      </c>
      <c r="I40" t="s">
        <v>135</v>
      </c>
      <c r="J40" t="s">
        <v>136</v>
      </c>
      <c r="K40" t="s">
        <v>31</v>
      </c>
      <c r="L40">
        <v>29</v>
      </c>
      <c r="M40">
        <v>50000</v>
      </c>
      <c r="N40" t="s">
        <v>32</v>
      </c>
      <c r="O40">
        <v>1</v>
      </c>
      <c r="P40">
        <v>8237.57</v>
      </c>
      <c r="Q40">
        <v>2779386</v>
      </c>
      <c r="R40">
        <v>2779399</v>
      </c>
      <c r="S40">
        <v>5215936</v>
      </c>
      <c r="T40">
        <v>0</v>
      </c>
      <c r="U40">
        <v>-13</v>
      </c>
      <c r="V40">
        <v>-2436550</v>
      </c>
      <c r="X40" s="1">
        <v>39263</v>
      </c>
      <c r="Y40" s="1">
        <v>39276</v>
      </c>
      <c r="Z40">
        <v>13</v>
      </c>
    </row>
    <row r="41" spans="1:26" x14ac:dyDescent="0.35">
      <c r="A41" t="s">
        <v>137</v>
      </c>
      <c r="B41">
        <v>3120</v>
      </c>
      <c r="C41" t="s">
        <v>37</v>
      </c>
      <c r="D41">
        <v>0</v>
      </c>
      <c r="E41" t="s">
        <v>28</v>
      </c>
      <c r="F41">
        <v>0</v>
      </c>
      <c r="G41">
        <v>72.249510000000001</v>
      </c>
      <c r="H41">
        <v>22.023056</v>
      </c>
      <c r="I41" s="2">
        <v>39089</v>
      </c>
      <c r="J41" t="s">
        <v>136</v>
      </c>
      <c r="K41" t="s">
        <v>31</v>
      </c>
      <c r="L41">
        <v>225</v>
      </c>
      <c r="M41">
        <v>63000</v>
      </c>
      <c r="N41" t="s">
        <v>32</v>
      </c>
      <c r="O41">
        <v>1</v>
      </c>
      <c r="P41">
        <v>2010.37</v>
      </c>
      <c r="Q41">
        <v>128587</v>
      </c>
      <c r="R41">
        <v>128587</v>
      </c>
      <c r="S41">
        <v>458043</v>
      </c>
      <c r="T41">
        <v>1</v>
      </c>
      <c r="U41">
        <v>0</v>
      </c>
      <c r="V41">
        <v>-329456</v>
      </c>
      <c r="X41" s="1">
        <v>39264</v>
      </c>
      <c r="Y41" s="1">
        <v>39276</v>
      </c>
      <c r="Z41">
        <v>12</v>
      </c>
    </row>
    <row r="42" spans="1:26" x14ac:dyDescent="0.35">
      <c r="A42" t="s">
        <v>138</v>
      </c>
      <c r="B42">
        <v>3122</v>
      </c>
      <c r="C42" t="s">
        <v>37</v>
      </c>
      <c r="D42" t="s">
        <v>134</v>
      </c>
      <c r="E42" t="s">
        <v>28</v>
      </c>
      <c r="F42">
        <v>0</v>
      </c>
      <c r="G42">
        <v>88.487108000000006</v>
      </c>
      <c r="H42">
        <v>22.63148</v>
      </c>
      <c r="I42" s="2">
        <v>39148</v>
      </c>
      <c r="J42" t="s">
        <v>139</v>
      </c>
      <c r="K42" t="s">
        <v>31</v>
      </c>
      <c r="L42">
        <v>958</v>
      </c>
      <c r="M42">
        <v>3000000</v>
      </c>
      <c r="N42" t="s">
        <v>32</v>
      </c>
      <c r="O42">
        <v>1.5</v>
      </c>
      <c r="P42">
        <v>53774.05</v>
      </c>
      <c r="Q42">
        <v>16486188</v>
      </c>
      <c r="R42">
        <v>16486198</v>
      </c>
      <c r="S42">
        <v>37697613</v>
      </c>
      <c r="T42">
        <v>0</v>
      </c>
      <c r="U42">
        <v>-10</v>
      </c>
      <c r="V42">
        <v>-21211425</v>
      </c>
      <c r="X42" s="1">
        <v>39266</v>
      </c>
      <c r="Y42" s="1">
        <v>39347</v>
      </c>
      <c r="Z42">
        <v>81</v>
      </c>
    </row>
    <row r="43" spans="1:26" x14ac:dyDescent="0.35">
      <c r="A43" t="s">
        <v>140</v>
      </c>
      <c r="B43">
        <v>3125</v>
      </c>
      <c r="C43" t="s">
        <v>37</v>
      </c>
      <c r="D43">
        <v>0</v>
      </c>
      <c r="E43" t="s">
        <v>56</v>
      </c>
      <c r="F43">
        <v>0</v>
      </c>
      <c r="G43">
        <v>95.317389000000006</v>
      </c>
      <c r="H43">
        <v>18.524190000000001</v>
      </c>
      <c r="I43" s="2">
        <v>39240</v>
      </c>
      <c r="J43" s="2">
        <v>39090</v>
      </c>
      <c r="K43" t="s">
        <v>31</v>
      </c>
      <c r="L43">
        <v>0</v>
      </c>
      <c r="M43">
        <v>3000</v>
      </c>
      <c r="N43" t="s">
        <v>32</v>
      </c>
      <c r="O43">
        <v>1</v>
      </c>
      <c r="P43">
        <v>7735.3</v>
      </c>
      <c r="Q43">
        <v>588181</v>
      </c>
      <c r="R43">
        <v>588181</v>
      </c>
      <c r="S43">
        <v>915283</v>
      </c>
      <c r="T43">
        <v>1</v>
      </c>
      <c r="U43">
        <v>0</v>
      </c>
      <c r="V43">
        <v>-327102</v>
      </c>
      <c r="X43" s="1">
        <v>39269</v>
      </c>
      <c r="Y43" s="1">
        <v>39295</v>
      </c>
      <c r="Z43">
        <v>26</v>
      </c>
    </row>
    <row r="44" spans="1:26" x14ac:dyDescent="0.35">
      <c r="A44" t="s">
        <v>141</v>
      </c>
      <c r="B44">
        <v>3128</v>
      </c>
      <c r="C44" t="s">
        <v>37</v>
      </c>
      <c r="D44">
        <v>0</v>
      </c>
      <c r="E44" t="s">
        <v>28</v>
      </c>
      <c r="F44">
        <v>0</v>
      </c>
      <c r="G44">
        <v>95.262996999999999</v>
      </c>
      <c r="H44">
        <v>27.577302</v>
      </c>
      <c r="I44" s="2">
        <v>39423</v>
      </c>
      <c r="J44" s="2">
        <v>39365</v>
      </c>
      <c r="K44" t="s">
        <v>31</v>
      </c>
      <c r="L44">
        <v>96</v>
      </c>
      <c r="M44">
        <v>11100000</v>
      </c>
      <c r="N44" t="s">
        <v>32</v>
      </c>
      <c r="O44">
        <v>1</v>
      </c>
      <c r="P44">
        <v>65675.320000000007</v>
      </c>
      <c r="Q44">
        <v>21488636</v>
      </c>
      <c r="R44">
        <v>21488635</v>
      </c>
      <c r="S44">
        <v>43990779</v>
      </c>
      <c r="T44">
        <v>0</v>
      </c>
      <c r="U44">
        <v>1</v>
      </c>
      <c r="V44">
        <v>-22502143</v>
      </c>
      <c r="X44" s="1">
        <v>39275</v>
      </c>
      <c r="Y44" s="1">
        <v>39365</v>
      </c>
      <c r="Z44">
        <v>90</v>
      </c>
    </row>
    <row r="45" spans="1:26" x14ac:dyDescent="0.35">
      <c r="A45" t="s">
        <v>142</v>
      </c>
      <c r="B45">
        <v>3136</v>
      </c>
      <c r="C45" t="s">
        <v>37</v>
      </c>
      <c r="D45">
        <v>0</v>
      </c>
      <c r="E45" t="s">
        <v>40</v>
      </c>
      <c r="G45">
        <v>91.233643000000001</v>
      </c>
      <c r="H45">
        <v>23.916419000000001</v>
      </c>
      <c r="I45" t="s">
        <v>143</v>
      </c>
      <c r="J45" t="s">
        <v>144</v>
      </c>
      <c r="K45" t="s">
        <v>31</v>
      </c>
      <c r="L45">
        <v>1071</v>
      </c>
      <c r="M45">
        <v>5000000</v>
      </c>
      <c r="N45" t="s">
        <v>32</v>
      </c>
      <c r="O45">
        <v>1</v>
      </c>
      <c r="P45">
        <v>78785.53</v>
      </c>
      <c r="Q45">
        <v>27712991</v>
      </c>
      <c r="R45">
        <v>27712998</v>
      </c>
      <c r="S45">
        <v>55288622</v>
      </c>
      <c r="T45">
        <v>0</v>
      </c>
      <c r="U45">
        <v>-7</v>
      </c>
      <c r="V45">
        <v>-27575631</v>
      </c>
      <c r="X45" s="1">
        <v>39284</v>
      </c>
      <c r="Y45" s="1">
        <v>39370</v>
      </c>
      <c r="Z45">
        <v>86</v>
      </c>
    </row>
    <row r="46" spans="1:26" x14ac:dyDescent="0.35">
      <c r="A46" t="s">
        <v>145</v>
      </c>
      <c r="B46">
        <v>3143</v>
      </c>
      <c r="C46" t="s">
        <v>37</v>
      </c>
      <c r="D46" t="s">
        <v>146</v>
      </c>
      <c r="E46" t="s">
        <v>49</v>
      </c>
      <c r="F46">
        <v>0</v>
      </c>
      <c r="G46">
        <v>84.080127000000005</v>
      </c>
      <c r="H46">
        <v>27.777213</v>
      </c>
      <c r="I46" t="s">
        <v>147</v>
      </c>
      <c r="J46" s="2">
        <v>39123</v>
      </c>
      <c r="K46" t="s">
        <v>31</v>
      </c>
      <c r="L46">
        <v>185</v>
      </c>
      <c r="M46">
        <v>86000</v>
      </c>
      <c r="N46" t="s">
        <v>32</v>
      </c>
      <c r="O46">
        <v>1</v>
      </c>
      <c r="P46">
        <v>24980.9</v>
      </c>
      <c r="Q46">
        <v>7110335</v>
      </c>
      <c r="R46">
        <v>7110334</v>
      </c>
      <c r="S46">
        <v>20692059</v>
      </c>
      <c r="T46">
        <v>0</v>
      </c>
      <c r="U46">
        <v>1</v>
      </c>
      <c r="V46">
        <v>-13581724</v>
      </c>
      <c r="X46" s="1">
        <v>39286</v>
      </c>
      <c r="Y46" s="1">
        <v>39357</v>
      </c>
      <c r="Z46">
        <v>71</v>
      </c>
    </row>
    <row r="47" spans="1:26" x14ac:dyDescent="0.35">
      <c r="A47" t="s">
        <v>148</v>
      </c>
      <c r="B47">
        <v>3150</v>
      </c>
      <c r="C47" t="s">
        <v>37</v>
      </c>
      <c r="D47">
        <v>0</v>
      </c>
      <c r="E47" t="s">
        <v>28</v>
      </c>
      <c r="F47">
        <v>0</v>
      </c>
      <c r="G47">
        <v>86.197819999999993</v>
      </c>
      <c r="H47">
        <v>20.452499</v>
      </c>
      <c r="I47" s="2">
        <v>39149</v>
      </c>
      <c r="J47" t="s">
        <v>149</v>
      </c>
      <c r="K47" t="s">
        <v>31</v>
      </c>
      <c r="L47">
        <v>15</v>
      </c>
      <c r="M47">
        <v>20000</v>
      </c>
      <c r="N47" t="s">
        <v>32</v>
      </c>
      <c r="O47">
        <v>1</v>
      </c>
      <c r="P47">
        <v>8791.4</v>
      </c>
      <c r="Q47">
        <v>2648972</v>
      </c>
      <c r="R47">
        <v>2648972</v>
      </c>
      <c r="S47">
        <v>5656159</v>
      </c>
      <c r="T47">
        <v>1</v>
      </c>
      <c r="U47">
        <v>0</v>
      </c>
      <c r="V47">
        <v>-3007187</v>
      </c>
      <c r="X47" s="1">
        <v>39297</v>
      </c>
      <c r="Y47" s="1">
        <v>39321</v>
      </c>
      <c r="Z47">
        <v>24</v>
      </c>
    </row>
    <row r="48" spans="1:26" x14ac:dyDescent="0.35">
      <c r="A48" t="s">
        <v>150</v>
      </c>
      <c r="B48">
        <v>3164</v>
      </c>
      <c r="C48" t="s">
        <v>37</v>
      </c>
      <c r="D48">
        <v>0</v>
      </c>
      <c r="E48" t="s">
        <v>28</v>
      </c>
      <c r="F48">
        <v>0</v>
      </c>
      <c r="G48">
        <v>76.526785000000004</v>
      </c>
      <c r="H48">
        <v>31.238835000000002</v>
      </c>
      <c r="I48" s="2">
        <v>39424</v>
      </c>
      <c r="J48" t="s">
        <v>151</v>
      </c>
      <c r="K48" t="s">
        <v>31</v>
      </c>
      <c r="L48">
        <v>76</v>
      </c>
      <c r="M48">
        <v>15000</v>
      </c>
      <c r="N48" t="s">
        <v>32</v>
      </c>
      <c r="O48">
        <v>1</v>
      </c>
      <c r="P48">
        <v>7275.37</v>
      </c>
      <c r="Q48">
        <v>1188060</v>
      </c>
      <c r="R48">
        <v>1188060</v>
      </c>
      <c r="S48">
        <v>3798595</v>
      </c>
      <c r="T48">
        <v>1</v>
      </c>
      <c r="U48">
        <v>0</v>
      </c>
      <c r="V48">
        <v>-2610535</v>
      </c>
      <c r="X48" s="1">
        <v>39306</v>
      </c>
      <c r="Y48" s="1">
        <v>39311</v>
      </c>
      <c r="Z48">
        <v>5</v>
      </c>
    </row>
    <row r="49" spans="1:26" x14ac:dyDescent="0.35">
      <c r="A49" t="s">
        <v>152</v>
      </c>
      <c r="B49">
        <v>3169</v>
      </c>
      <c r="C49" t="s">
        <v>37</v>
      </c>
      <c r="D49" t="s">
        <v>153</v>
      </c>
      <c r="E49" t="s">
        <v>56</v>
      </c>
      <c r="F49">
        <v>0</v>
      </c>
      <c r="G49">
        <v>95.172790000000006</v>
      </c>
      <c r="H49">
        <v>16.962415</v>
      </c>
      <c r="I49" t="s">
        <v>154</v>
      </c>
      <c r="J49" s="2">
        <v>39182</v>
      </c>
      <c r="K49" t="s">
        <v>31</v>
      </c>
      <c r="L49">
        <v>2</v>
      </c>
      <c r="M49">
        <v>40000</v>
      </c>
      <c r="N49" t="s">
        <v>32</v>
      </c>
      <c r="O49">
        <v>1</v>
      </c>
      <c r="P49">
        <v>13326.96</v>
      </c>
      <c r="Q49">
        <v>1326841</v>
      </c>
      <c r="R49">
        <v>1326841</v>
      </c>
      <c r="S49">
        <v>1912750</v>
      </c>
      <c r="T49">
        <v>1</v>
      </c>
      <c r="U49">
        <v>0</v>
      </c>
      <c r="V49">
        <v>-585909</v>
      </c>
      <c r="X49" s="1">
        <v>39308</v>
      </c>
      <c r="Y49" s="1">
        <v>39359</v>
      </c>
      <c r="Z49">
        <v>51</v>
      </c>
    </row>
    <row r="50" spans="1:26" x14ac:dyDescent="0.35">
      <c r="A50" t="s">
        <v>155</v>
      </c>
      <c r="B50">
        <v>3195</v>
      </c>
      <c r="C50" t="s">
        <v>37</v>
      </c>
      <c r="D50">
        <v>0</v>
      </c>
      <c r="E50" t="s">
        <v>28</v>
      </c>
      <c r="F50">
        <v>0</v>
      </c>
      <c r="G50">
        <v>86.403284999999997</v>
      </c>
      <c r="H50">
        <v>20.909634</v>
      </c>
      <c r="I50" t="s">
        <v>139</v>
      </c>
      <c r="J50" s="2">
        <v>39304</v>
      </c>
      <c r="K50" t="s">
        <v>31</v>
      </c>
      <c r="L50">
        <v>80</v>
      </c>
      <c r="M50">
        <v>400000</v>
      </c>
      <c r="N50" t="s">
        <v>32</v>
      </c>
      <c r="O50">
        <v>1</v>
      </c>
      <c r="P50">
        <v>9168.9500000000007</v>
      </c>
      <c r="Q50">
        <v>3168098</v>
      </c>
      <c r="R50">
        <v>3168098</v>
      </c>
      <c r="S50">
        <v>5800899</v>
      </c>
      <c r="T50">
        <v>1</v>
      </c>
      <c r="U50">
        <v>0</v>
      </c>
      <c r="V50">
        <v>-2632801</v>
      </c>
      <c r="X50" s="1">
        <v>39347</v>
      </c>
      <c r="Y50" s="1">
        <v>39363</v>
      </c>
      <c r="Z50">
        <v>16</v>
      </c>
    </row>
    <row r="51" spans="1:26" x14ac:dyDescent="0.35">
      <c r="A51" t="s">
        <v>156</v>
      </c>
      <c r="B51">
        <v>3208</v>
      </c>
      <c r="C51" t="s">
        <v>37</v>
      </c>
      <c r="D51">
        <v>0</v>
      </c>
      <c r="E51" t="s">
        <v>28</v>
      </c>
      <c r="F51">
        <v>0</v>
      </c>
      <c r="G51">
        <v>93.970473999999996</v>
      </c>
      <c r="H51">
        <v>24.721405000000001</v>
      </c>
      <c r="I51" t="s">
        <v>157</v>
      </c>
      <c r="J51" t="s">
        <v>158</v>
      </c>
      <c r="K51" t="s">
        <v>31</v>
      </c>
      <c r="L51">
        <v>2</v>
      </c>
      <c r="M51">
        <v>30000</v>
      </c>
      <c r="N51" t="s">
        <v>32</v>
      </c>
      <c r="O51">
        <v>1.5</v>
      </c>
      <c r="P51">
        <v>12601.89</v>
      </c>
      <c r="Q51">
        <v>4006102</v>
      </c>
      <c r="R51">
        <v>4006102</v>
      </c>
      <c r="S51">
        <v>5306096</v>
      </c>
      <c r="T51">
        <v>1</v>
      </c>
      <c r="U51">
        <v>0</v>
      </c>
      <c r="V51">
        <v>-1299994</v>
      </c>
      <c r="X51" s="1">
        <v>39372</v>
      </c>
      <c r="Y51" s="1">
        <v>39379</v>
      </c>
      <c r="Z51">
        <v>7</v>
      </c>
    </row>
    <row r="52" spans="1:26" x14ac:dyDescent="0.35">
      <c r="A52" t="s">
        <v>159</v>
      </c>
      <c r="B52">
        <v>3226</v>
      </c>
      <c r="C52" t="s">
        <v>37</v>
      </c>
      <c r="D52" t="s">
        <v>160</v>
      </c>
      <c r="E52" t="s">
        <v>40</v>
      </c>
      <c r="F52">
        <v>0</v>
      </c>
      <c r="G52">
        <v>90.150761000000003</v>
      </c>
      <c r="H52">
        <v>22.610398</v>
      </c>
      <c r="I52" t="s">
        <v>161</v>
      </c>
      <c r="J52" s="2">
        <v>39094</v>
      </c>
      <c r="K52" t="s">
        <v>31</v>
      </c>
      <c r="L52">
        <v>3447</v>
      </c>
      <c r="M52">
        <v>3000000</v>
      </c>
      <c r="N52" t="s">
        <v>100</v>
      </c>
      <c r="O52">
        <v>1</v>
      </c>
      <c r="P52">
        <v>13258.07</v>
      </c>
      <c r="Q52">
        <v>5454831</v>
      </c>
      <c r="R52">
        <v>5454974</v>
      </c>
      <c r="S52">
        <v>8207644</v>
      </c>
      <c r="T52">
        <v>0</v>
      </c>
      <c r="U52">
        <v>-143</v>
      </c>
      <c r="V52">
        <v>-2752813</v>
      </c>
      <c r="X52" s="1">
        <v>39401</v>
      </c>
      <c r="Y52" s="1">
        <v>39417</v>
      </c>
      <c r="Z52">
        <v>16</v>
      </c>
    </row>
    <row r="53" spans="1:26" x14ac:dyDescent="0.35">
      <c r="A53" t="s">
        <v>162</v>
      </c>
      <c r="B53">
        <v>3312</v>
      </c>
      <c r="C53" t="s">
        <v>37</v>
      </c>
      <c r="D53">
        <v>0</v>
      </c>
      <c r="E53" t="s">
        <v>28</v>
      </c>
      <c r="F53">
        <v>0</v>
      </c>
      <c r="G53">
        <v>93.754969000000003</v>
      </c>
      <c r="H53">
        <v>26.399977</v>
      </c>
      <c r="I53" t="s">
        <v>163</v>
      </c>
      <c r="J53" t="s">
        <v>164</v>
      </c>
      <c r="K53" t="s">
        <v>31</v>
      </c>
      <c r="L53">
        <v>0</v>
      </c>
      <c r="M53">
        <v>0</v>
      </c>
      <c r="N53" t="s">
        <v>32</v>
      </c>
      <c r="O53">
        <v>1</v>
      </c>
      <c r="P53">
        <v>1825.83</v>
      </c>
      <c r="Q53">
        <v>487789</v>
      </c>
      <c r="R53">
        <v>120459</v>
      </c>
      <c r="S53">
        <v>487789</v>
      </c>
      <c r="T53">
        <v>1</v>
      </c>
      <c r="U53">
        <v>367330</v>
      </c>
      <c r="V53">
        <v>0</v>
      </c>
      <c r="X53" s="1">
        <v>39592</v>
      </c>
      <c r="Y53" s="1">
        <v>39596</v>
      </c>
      <c r="Z53">
        <v>4</v>
      </c>
    </row>
    <row r="54" spans="1:26" x14ac:dyDescent="0.35">
      <c r="A54" t="s">
        <v>165</v>
      </c>
      <c r="B54">
        <v>3327</v>
      </c>
      <c r="C54" t="s">
        <v>37</v>
      </c>
      <c r="D54">
        <v>0</v>
      </c>
      <c r="E54" t="s">
        <v>28</v>
      </c>
      <c r="G54">
        <v>90.120056000000005</v>
      </c>
      <c r="H54">
        <v>25.241123000000002</v>
      </c>
      <c r="I54" s="2">
        <v>39575</v>
      </c>
      <c r="J54" t="s">
        <v>166</v>
      </c>
      <c r="K54" t="s">
        <v>31</v>
      </c>
      <c r="L54">
        <v>350</v>
      </c>
      <c r="M54">
        <v>70000</v>
      </c>
      <c r="N54" t="s">
        <v>32</v>
      </c>
      <c r="O54">
        <v>1.5</v>
      </c>
      <c r="P54">
        <v>15148.57</v>
      </c>
      <c r="Q54">
        <v>6736689</v>
      </c>
      <c r="R54">
        <v>2193499</v>
      </c>
      <c r="S54">
        <v>6736689</v>
      </c>
      <c r="T54">
        <v>1</v>
      </c>
      <c r="U54">
        <v>4543190</v>
      </c>
      <c r="V54">
        <v>0</v>
      </c>
      <c r="X54" s="1">
        <v>39634</v>
      </c>
      <c r="Y54" s="1">
        <v>39643</v>
      </c>
      <c r="Z54">
        <v>9</v>
      </c>
    </row>
    <row r="55" spans="1:26" x14ac:dyDescent="0.35">
      <c r="A55" t="s">
        <v>167</v>
      </c>
      <c r="B55">
        <v>3338</v>
      </c>
      <c r="C55" t="s">
        <v>37</v>
      </c>
      <c r="E55" t="s">
        <v>28</v>
      </c>
      <c r="G55">
        <v>89.787149999999997</v>
      </c>
      <c r="H55">
        <v>27.49945</v>
      </c>
      <c r="I55" t="s">
        <v>168</v>
      </c>
      <c r="J55" s="2">
        <v>39668</v>
      </c>
      <c r="K55" t="s">
        <v>31</v>
      </c>
      <c r="L55">
        <v>142</v>
      </c>
      <c r="M55">
        <v>225000</v>
      </c>
      <c r="N55" t="s">
        <v>32</v>
      </c>
      <c r="O55">
        <v>2</v>
      </c>
      <c r="P55">
        <v>17213.18</v>
      </c>
      <c r="Q55">
        <v>8360801</v>
      </c>
      <c r="R55">
        <v>2081465</v>
      </c>
      <c r="S55">
        <v>8360801</v>
      </c>
      <c r="T55">
        <v>1</v>
      </c>
      <c r="U55">
        <v>6279336</v>
      </c>
      <c r="V55">
        <v>0</v>
      </c>
      <c r="X55" s="1">
        <v>39649</v>
      </c>
      <c r="Y55" s="1">
        <v>39668</v>
      </c>
      <c r="Z55">
        <v>19</v>
      </c>
    </row>
    <row r="56" spans="1:26" x14ac:dyDescent="0.35">
      <c r="A56" t="s">
        <v>169</v>
      </c>
      <c r="B56">
        <v>3365</v>
      </c>
      <c r="C56" t="s">
        <v>37</v>
      </c>
      <c r="D56">
        <v>0</v>
      </c>
      <c r="E56" t="s">
        <v>49</v>
      </c>
      <c r="G56">
        <v>84.923214999999999</v>
      </c>
      <c r="H56">
        <v>26.950613000000001</v>
      </c>
      <c r="I56" t="s">
        <v>170</v>
      </c>
      <c r="J56" t="s">
        <v>171</v>
      </c>
      <c r="K56" t="s">
        <v>31</v>
      </c>
      <c r="L56">
        <v>400</v>
      </c>
      <c r="M56">
        <v>10000000</v>
      </c>
      <c r="N56" t="s">
        <v>32</v>
      </c>
      <c r="O56">
        <v>2</v>
      </c>
      <c r="P56">
        <v>31158.37</v>
      </c>
      <c r="Q56">
        <v>21529060</v>
      </c>
      <c r="R56">
        <v>7862109</v>
      </c>
      <c r="S56">
        <v>21529067</v>
      </c>
      <c r="T56">
        <v>0</v>
      </c>
      <c r="U56">
        <v>13666951</v>
      </c>
      <c r="V56">
        <v>-7</v>
      </c>
      <c r="X56" s="1">
        <v>39678</v>
      </c>
      <c r="Y56" s="1">
        <v>39715</v>
      </c>
      <c r="Z56">
        <v>37</v>
      </c>
    </row>
    <row r="57" spans="1:26" x14ac:dyDescent="0.35">
      <c r="A57" t="s">
        <v>172</v>
      </c>
      <c r="B57">
        <v>3371</v>
      </c>
      <c r="C57" t="s">
        <v>37</v>
      </c>
      <c r="D57">
        <v>0</v>
      </c>
      <c r="E57" t="s">
        <v>40</v>
      </c>
      <c r="F57">
        <v>0</v>
      </c>
      <c r="G57">
        <v>90.210025999999999</v>
      </c>
      <c r="H57">
        <v>25.028784999999999</v>
      </c>
      <c r="I57" t="s">
        <v>173</v>
      </c>
      <c r="J57" s="2">
        <v>39669</v>
      </c>
      <c r="K57" t="s">
        <v>31</v>
      </c>
      <c r="L57">
        <v>0</v>
      </c>
      <c r="M57">
        <v>600000</v>
      </c>
      <c r="N57" t="s">
        <v>32</v>
      </c>
      <c r="O57">
        <v>1.5</v>
      </c>
      <c r="P57">
        <v>36459.17</v>
      </c>
      <c r="Q57">
        <v>21631628</v>
      </c>
      <c r="R57">
        <v>9394913</v>
      </c>
      <c r="S57">
        <v>21631634</v>
      </c>
      <c r="T57">
        <v>0</v>
      </c>
      <c r="U57">
        <v>12236715</v>
      </c>
      <c r="V57">
        <v>-6</v>
      </c>
      <c r="X57" s="1">
        <v>39690</v>
      </c>
      <c r="Y57" s="1">
        <v>39699</v>
      </c>
      <c r="Z57">
        <v>9</v>
      </c>
    </row>
    <row r="58" spans="1:26" x14ac:dyDescent="0.35">
      <c r="A58" t="s">
        <v>174</v>
      </c>
      <c r="B58">
        <v>3372</v>
      </c>
      <c r="C58" t="s">
        <v>37</v>
      </c>
      <c r="D58">
        <v>0</v>
      </c>
      <c r="E58" t="s">
        <v>28</v>
      </c>
      <c r="F58">
        <v>0</v>
      </c>
      <c r="G58">
        <v>94.550330000000002</v>
      </c>
      <c r="H58">
        <v>27.044183</v>
      </c>
      <c r="I58" t="s">
        <v>173</v>
      </c>
      <c r="J58" s="2">
        <v>39669</v>
      </c>
      <c r="K58" t="s">
        <v>31</v>
      </c>
      <c r="L58">
        <v>900</v>
      </c>
      <c r="M58">
        <v>1000000</v>
      </c>
      <c r="N58" t="s">
        <v>32</v>
      </c>
      <c r="O58">
        <v>1.5</v>
      </c>
      <c r="P58">
        <v>16973.11</v>
      </c>
      <c r="Q58">
        <v>5622068</v>
      </c>
      <c r="R58">
        <v>2413001</v>
      </c>
      <c r="S58">
        <v>5622068</v>
      </c>
      <c r="T58">
        <v>1</v>
      </c>
      <c r="U58">
        <v>3209067</v>
      </c>
      <c r="V58">
        <v>0</v>
      </c>
      <c r="X58" s="1">
        <v>39690</v>
      </c>
      <c r="Y58" s="1">
        <v>39699</v>
      </c>
      <c r="Z58">
        <v>9</v>
      </c>
    </row>
    <row r="59" spans="1:26" x14ac:dyDescent="0.35">
      <c r="A59" t="s">
        <v>175</v>
      </c>
      <c r="B59">
        <v>3382</v>
      </c>
      <c r="C59" t="s">
        <v>37</v>
      </c>
      <c r="D59">
        <v>0</v>
      </c>
      <c r="E59" t="s">
        <v>28</v>
      </c>
      <c r="F59">
        <v>0</v>
      </c>
      <c r="G59">
        <v>84.406372000000005</v>
      </c>
      <c r="H59">
        <v>20.95224</v>
      </c>
      <c r="I59" t="s">
        <v>176</v>
      </c>
      <c r="J59" t="s">
        <v>177</v>
      </c>
      <c r="K59" t="s">
        <v>31</v>
      </c>
      <c r="L59">
        <v>2400</v>
      </c>
      <c r="M59">
        <v>0</v>
      </c>
      <c r="N59" t="s">
        <v>43</v>
      </c>
      <c r="O59">
        <v>2</v>
      </c>
      <c r="P59">
        <v>18513.439999999999</v>
      </c>
      <c r="Q59">
        <v>12372235</v>
      </c>
      <c r="R59">
        <v>4205284</v>
      </c>
      <c r="S59">
        <v>12372247</v>
      </c>
      <c r="T59">
        <v>0</v>
      </c>
      <c r="U59">
        <v>8166951</v>
      </c>
      <c r="V59">
        <v>-12</v>
      </c>
      <c r="X59" s="1">
        <v>39713</v>
      </c>
      <c r="Y59" s="1">
        <v>39720</v>
      </c>
      <c r="Z59">
        <v>7</v>
      </c>
    </row>
    <row r="60" spans="1:26" x14ac:dyDescent="0.35">
      <c r="A60" t="s">
        <v>178</v>
      </c>
      <c r="B60">
        <v>3383</v>
      </c>
      <c r="C60" t="s">
        <v>37</v>
      </c>
      <c r="D60">
        <v>0</v>
      </c>
      <c r="E60" t="s">
        <v>49</v>
      </c>
      <c r="G60">
        <v>78.938377000000003</v>
      </c>
      <c r="H60">
        <v>30.521816000000001</v>
      </c>
      <c r="I60" t="s">
        <v>176</v>
      </c>
      <c r="J60" t="s">
        <v>177</v>
      </c>
      <c r="K60" t="s">
        <v>31</v>
      </c>
      <c r="L60">
        <v>49</v>
      </c>
      <c r="M60">
        <v>13000</v>
      </c>
      <c r="N60" t="s">
        <v>32</v>
      </c>
      <c r="O60">
        <v>2</v>
      </c>
      <c r="P60">
        <v>15067.74</v>
      </c>
      <c r="Q60">
        <v>8627859</v>
      </c>
      <c r="R60">
        <v>2172792</v>
      </c>
      <c r="S60">
        <v>8627859</v>
      </c>
      <c r="T60">
        <v>1</v>
      </c>
      <c r="U60">
        <v>6455067</v>
      </c>
      <c r="V60">
        <v>0</v>
      </c>
      <c r="X60" s="1">
        <v>39713</v>
      </c>
      <c r="Y60" s="1">
        <v>39720</v>
      </c>
      <c r="Z60">
        <v>7</v>
      </c>
    </row>
    <row r="61" spans="1:26" x14ac:dyDescent="0.35">
      <c r="A61" t="s">
        <v>179</v>
      </c>
      <c r="B61">
        <v>3485</v>
      </c>
      <c r="C61" t="s">
        <v>37</v>
      </c>
      <c r="E61" t="s">
        <v>40</v>
      </c>
      <c r="F61">
        <v>0</v>
      </c>
      <c r="G61">
        <v>89.086147999999994</v>
      </c>
      <c r="H61">
        <v>22.163962000000001</v>
      </c>
      <c r="I61" t="s">
        <v>180</v>
      </c>
      <c r="J61" t="s">
        <v>181</v>
      </c>
      <c r="K61" t="s">
        <v>31</v>
      </c>
      <c r="L61">
        <v>21</v>
      </c>
      <c r="M61">
        <v>15000</v>
      </c>
      <c r="N61" t="s">
        <v>32</v>
      </c>
      <c r="O61">
        <v>1.5</v>
      </c>
      <c r="P61">
        <v>1708.94</v>
      </c>
      <c r="Q61">
        <v>895134</v>
      </c>
      <c r="R61">
        <v>680596</v>
      </c>
      <c r="S61">
        <v>895134</v>
      </c>
      <c r="T61">
        <v>1</v>
      </c>
      <c r="U61">
        <v>214538</v>
      </c>
      <c r="V61">
        <v>0</v>
      </c>
      <c r="X61" s="1">
        <v>39923</v>
      </c>
      <c r="Y61" s="1">
        <v>39948</v>
      </c>
      <c r="Z61">
        <v>25</v>
      </c>
    </row>
    <row r="62" spans="1:26" x14ac:dyDescent="0.35">
      <c r="A62" t="s">
        <v>182</v>
      </c>
      <c r="B62">
        <v>3495</v>
      </c>
      <c r="C62" t="s">
        <v>37</v>
      </c>
      <c r="D62" t="s">
        <v>183</v>
      </c>
      <c r="E62" t="s">
        <v>40</v>
      </c>
      <c r="F62">
        <v>0</v>
      </c>
      <c r="G62">
        <v>89.086146999999997</v>
      </c>
      <c r="H62">
        <v>25.256216999999999</v>
      </c>
      <c r="I62" s="2">
        <v>39879</v>
      </c>
      <c r="J62" s="2">
        <v>39971</v>
      </c>
      <c r="K62" t="s">
        <v>31</v>
      </c>
      <c r="L62">
        <v>20</v>
      </c>
      <c r="M62">
        <v>700000</v>
      </c>
      <c r="N62" t="s">
        <v>32</v>
      </c>
      <c r="O62">
        <v>1</v>
      </c>
      <c r="P62">
        <v>2662.23</v>
      </c>
      <c r="Q62">
        <v>1625200</v>
      </c>
      <c r="R62">
        <v>485649</v>
      </c>
      <c r="S62">
        <v>1625199</v>
      </c>
      <c r="T62">
        <v>0</v>
      </c>
      <c r="U62">
        <v>1139551</v>
      </c>
      <c r="V62">
        <v>1</v>
      </c>
      <c r="X62" s="1">
        <v>39997</v>
      </c>
      <c r="Y62" s="1">
        <v>40000</v>
      </c>
      <c r="Z62">
        <v>3</v>
      </c>
    </row>
    <row r="63" spans="1:26" x14ac:dyDescent="0.35">
      <c r="A63" t="s">
        <v>184</v>
      </c>
      <c r="B63">
        <v>3496</v>
      </c>
      <c r="C63" t="s">
        <v>37</v>
      </c>
      <c r="D63" t="s">
        <v>185</v>
      </c>
      <c r="E63" t="s">
        <v>28</v>
      </c>
      <c r="F63">
        <v>0</v>
      </c>
      <c r="G63">
        <v>93.821488000000002</v>
      </c>
      <c r="H63">
        <v>27.481003999999999</v>
      </c>
      <c r="I63" s="2">
        <v>39879</v>
      </c>
      <c r="J63" s="2">
        <v>39971</v>
      </c>
      <c r="K63" t="s">
        <v>31</v>
      </c>
      <c r="L63">
        <v>6</v>
      </c>
      <c r="M63">
        <v>0</v>
      </c>
      <c r="N63" t="s">
        <v>32</v>
      </c>
      <c r="O63">
        <v>1</v>
      </c>
      <c r="P63">
        <v>2315.3200000000002</v>
      </c>
      <c r="Q63">
        <v>1282695</v>
      </c>
      <c r="R63">
        <v>409286</v>
      </c>
      <c r="S63">
        <v>1282695</v>
      </c>
      <c r="T63">
        <v>1</v>
      </c>
      <c r="U63">
        <v>873409</v>
      </c>
      <c r="V63">
        <v>0</v>
      </c>
      <c r="X63" s="1">
        <v>39997</v>
      </c>
      <c r="Y63" s="1">
        <v>40000</v>
      </c>
      <c r="Z63">
        <v>3</v>
      </c>
    </row>
    <row r="64" spans="1:26" x14ac:dyDescent="0.35">
      <c r="A64" t="s">
        <v>186</v>
      </c>
      <c r="B64">
        <v>3530</v>
      </c>
      <c r="C64" t="s">
        <v>37</v>
      </c>
      <c r="D64">
        <v>0</v>
      </c>
      <c r="E64" t="s">
        <v>28</v>
      </c>
      <c r="F64">
        <v>0</v>
      </c>
      <c r="G64">
        <v>94.142951999999994</v>
      </c>
      <c r="H64">
        <v>26.817651000000001</v>
      </c>
      <c r="I64" t="s">
        <v>187</v>
      </c>
      <c r="J64" t="s">
        <v>188</v>
      </c>
      <c r="K64">
        <v>0</v>
      </c>
      <c r="L64">
        <v>0</v>
      </c>
      <c r="M64">
        <v>300000</v>
      </c>
      <c r="N64" t="s">
        <v>32</v>
      </c>
      <c r="O64">
        <v>1</v>
      </c>
      <c r="P64">
        <v>7656.3</v>
      </c>
      <c r="Q64">
        <v>2078688</v>
      </c>
      <c r="R64">
        <v>636459</v>
      </c>
      <c r="S64">
        <v>2078688</v>
      </c>
      <c r="T64">
        <v>1</v>
      </c>
      <c r="U64">
        <v>1442229</v>
      </c>
      <c r="V64">
        <v>0</v>
      </c>
      <c r="X64" s="1">
        <v>40043</v>
      </c>
      <c r="Y64" s="1">
        <v>40052</v>
      </c>
      <c r="Z64">
        <v>9</v>
      </c>
    </row>
    <row r="65" spans="1:26" x14ac:dyDescent="0.35">
      <c r="A65" t="s">
        <v>189</v>
      </c>
      <c r="B65">
        <v>3553</v>
      </c>
      <c r="C65" t="s">
        <v>37</v>
      </c>
      <c r="D65" t="s">
        <v>190</v>
      </c>
      <c r="E65" t="s">
        <v>49</v>
      </c>
      <c r="F65">
        <v>0</v>
      </c>
      <c r="G65">
        <v>80.763928000000007</v>
      </c>
      <c r="H65">
        <v>29.811920000000001</v>
      </c>
      <c r="I65" s="2">
        <v>39913</v>
      </c>
      <c r="J65" s="2">
        <v>40157</v>
      </c>
      <c r="K65">
        <v>0</v>
      </c>
      <c r="L65">
        <v>45</v>
      </c>
      <c r="M65">
        <v>0</v>
      </c>
      <c r="N65" t="s">
        <v>32</v>
      </c>
      <c r="O65">
        <v>2</v>
      </c>
      <c r="P65">
        <v>6812.2</v>
      </c>
      <c r="Q65">
        <v>5625697</v>
      </c>
      <c r="R65">
        <v>1406326</v>
      </c>
      <c r="S65">
        <v>5625697</v>
      </c>
      <c r="T65">
        <v>1</v>
      </c>
      <c r="U65">
        <v>4219371</v>
      </c>
      <c r="V65">
        <v>0</v>
      </c>
      <c r="X65" s="1">
        <v>40090</v>
      </c>
      <c r="Y65" s="1">
        <v>40098</v>
      </c>
      <c r="Z65">
        <v>8</v>
      </c>
    </row>
    <row r="66" spans="1:26" x14ac:dyDescent="0.35">
      <c r="A66" t="s">
        <v>191</v>
      </c>
      <c r="B66">
        <v>3633</v>
      </c>
      <c r="C66" t="s">
        <v>37</v>
      </c>
      <c r="D66" t="s">
        <v>192</v>
      </c>
      <c r="E66" t="s">
        <v>40</v>
      </c>
      <c r="F66">
        <v>0</v>
      </c>
      <c r="G66">
        <v>89.509928000000002</v>
      </c>
      <c r="H66">
        <v>22.152795000000001</v>
      </c>
      <c r="I66" t="s">
        <v>193</v>
      </c>
      <c r="J66" s="2">
        <v>40363</v>
      </c>
      <c r="K66">
        <v>0</v>
      </c>
      <c r="L66">
        <v>104</v>
      </c>
      <c r="M66">
        <v>0</v>
      </c>
      <c r="N66" t="s">
        <v>32</v>
      </c>
      <c r="O66">
        <v>1</v>
      </c>
      <c r="P66">
        <v>1528.83</v>
      </c>
      <c r="Q66">
        <v>753907</v>
      </c>
      <c r="R66">
        <v>577250</v>
      </c>
      <c r="S66">
        <v>753907</v>
      </c>
      <c r="T66">
        <v>1</v>
      </c>
      <c r="U66">
        <v>176657</v>
      </c>
      <c r="V66">
        <v>0</v>
      </c>
      <c r="X66" s="1">
        <v>40264</v>
      </c>
      <c r="Y66" s="1">
        <v>40275</v>
      </c>
      <c r="Z66">
        <v>11</v>
      </c>
    </row>
    <row r="67" spans="1:26" x14ac:dyDescent="0.35">
      <c r="A67" t="s">
        <v>194</v>
      </c>
      <c r="B67">
        <v>3636</v>
      </c>
      <c r="C67" t="s">
        <v>27</v>
      </c>
      <c r="D67">
        <v>0</v>
      </c>
      <c r="E67" t="s">
        <v>28</v>
      </c>
      <c r="F67">
        <v>0</v>
      </c>
      <c r="G67">
        <v>91.862264999999994</v>
      </c>
      <c r="H67">
        <v>26.316583999999999</v>
      </c>
      <c r="I67" t="s">
        <v>195</v>
      </c>
      <c r="J67" t="s">
        <v>196</v>
      </c>
      <c r="K67">
        <v>0</v>
      </c>
      <c r="L67">
        <v>0</v>
      </c>
      <c r="M67">
        <v>300</v>
      </c>
      <c r="N67" t="s">
        <v>32</v>
      </c>
      <c r="O67">
        <v>2</v>
      </c>
      <c r="P67">
        <v>10214.39</v>
      </c>
      <c r="Q67">
        <v>8287039</v>
      </c>
      <c r="R67">
        <v>6443919</v>
      </c>
      <c r="S67">
        <v>8287039</v>
      </c>
      <c r="T67">
        <v>1</v>
      </c>
      <c r="U67">
        <v>1843120</v>
      </c>
      <c r="V67">
        <v>0</v>
      </c>
      <c r="X67" s="1">
        <v>40286</v>
      </c>
      <c r="Y67" s="1">
        <v>40289</v>
      </c>
      <c r="Z67">
        <v>3</v>
      </c>
    </row>
    <row r="68" spans="1:26" x14ac:dyDescent="0.35">
      <c r="A68" t="s">
        <v>197</v>
      </c>
      <c r="B68">
        <v>3650</v>
      </c>
      <c r="C68" t="s">
        <v>37</v>
      </c>
      <c r="D68">
        <v>0</v>
      </c>
      <c r="E68" t="s">
        <v>28</v>
      </c>
      <c r="F68">
        <v>0</v>
      </c>
      <c r="G68">
        <v>93.122626999999994</v>
      </c>
      <c r="H68">
        <v>26.638052999999999</v>
      </c>
      <c r="I68" t="s">
        <v>198</v>
      </c>
      <c r="J68" t="s">
        <v>199</v>
      </c>
      <c r="K68">
        <v>0</v>
      </c>
      <c r="L68">
        <v>0</v>
      </c>
      <c r="M68">
        <v>10000</v>
      </c>
      <c r="N68" t="s">
        <v>32</v>
      </c>
      <c r="O68">
        <v>1.5</v>
      </c>
      <c r="P68">
        <v>5013.1899999999996</v>
      </c>
      <c r="Q68">
        <v>2188048</v>
      </c>
      <c r="R68">
        <v>804866</v>
      </c>
      <c r="S68">
        <v>2188048</v>
      </c>
      <c r="T68">
        <v>1</v>
      </c>
      <c r="U68">
        <v>1383182</v>
      </c>
      <c r="V68">
        <v>0</v>
      </c>
      <c r="X68" s="1">
        <v>40313</v>
      </c>
      <c r="Y68" s="1">
        <v>40355</v>
      </c>
      <c r="Z68">
        <v>42</v>
      </c>
    </row>
    <row r="69" spans="1:26" x14ac:dyDescent="0.35">
      <c r="A69" t="s">
        <v>200</v>
      </c>
      <c r="B69">
        <v>3662</v>
      </c>
      <c r="C69" t="s">
        <v>37</v>
      </c>
      <c r="D69" t="s">
        <v>201</v>
      </c>
      <c r="E69" t="s">
        <v>202</v>
      </c>
      <c r="G69">
        <v>94.010493999999994</v>
      </c>
      <c r="H69">
        <v>22.280362</v>
      </c>
      <c r="I69" t="s">
        <v>203</v>
      </c>
      <c r="J69" t="s">
        <v>199</v>
      </c>
      <c r="K69">
        <v>0</v>
      </c>
      <c r="L69">
        <v>60</v>
      </c>
      <c r="M69">
        <v>0</v>
      </c>
      <c r="N69" t="s">
        <v>32</v>
      </c>
      <c r="O69">
        <v>1</v>
      </c>
      <c r="P69">
        <v>5700.96</v>
      </c>
      <c r="Q69">
        <v>2199055</v>
      </c>
      <c r="R69">
        <v>1427054</v>
      </c>
      <c r="S69">
        <v>2199055</v>
      </c>
      <c r="T69">
        <v>1</v>
      </c>
      <c r="U69">
        <v>772001</v>
      </c>
      <c r="V69">
        <v>0</v>
      </c>
      <c r="X69" s="1">
        <v>40344</v>
      </c>
      <c r="Y69" s="1">
        <v>40355</v>
      </c>
      <c r="Z69">
        <v>11</v>
      </c>
    </row>
    <row r="70" spans="1:26" x14ac:dyDescent="0.35">
      <c r="A70" t="s">
        <v>204</v>
      </c>
      <c r="B70">
        <v>3674</v>
      </c>
      <c r="C70" t="s">
        <v>37</v>
      </c>
      <c r="D70" t="s">
        <v>205</v>
      </c>
      <c r="E70" t="s">
        <v>28</v>
      </c>
      <c r="G70">
        <v>74.778484000000006</v>
      </c>
      <c r="H70">
        <v>30.189520000000002</v>
      </c>
      <c r="I70" s="2">
        <v>40305</v>
      </c>
      <c r="J70" t="s">
        <v>206</v>
      </c>
      <c r="K70">
        <v>0</v>
      </c>
      <c r="L70">
        <v>98</v>
      </c>
      <c r="M70">
        <v>523000</v>
      </c>
      <c r="N70" t="s">
        <v>32</v>
      </c>
      <c r="O70">
        <v>1</v>
      </c>
      <c r="P70">
        <v>8292.02</v>
      </c>
      <c r="Q70">
        <v>918872</v>
      </c>
      <c r="R70">
        <v>338246</v>
      </c>
      <c r="S70">
        <v>918872</v>
      </c>
      <c r="T70">
        <v>1</v>
      </c>
      <c r="U70">
        <v>580626</v>
      </c>
      <c r="V70">
        <v>0</v>
      </c>
      <c r="X70" s="1">
        <v>40364</v>
      </c>
      <c r="Y70" s="1">
        <v>40374</v>
      </c>
      <c r="Z70">
        <v>10</v>
      </c>
    </row>
    <row r="71" spans="1:26" x14ac:dyDescent="0.35">
      <c r="A71" t="s">
        <v>207</v>
      </c>
      <c r="B71">
        <v>3679</v>
      </c>
      <c r="C71" t="s">
        <v>37</v>
      </c>
      <c r="D71">
        <v>0</v>
      </c>
      <c r="E71" t="s">
        <v>40</v>
      </c>
      <c r="F71">
        <v>0</v>
      </c>
      <c r="G71">
        <v>90.035505000000001</v>
      </c>
      <c r="H71">
        <v>23.994862999999999</v>
      </c>
      <c r="I71" s="2">
        <v>40185</v>
      </c>
      <c r="J71" t="s">
        <v>208</v>
      </c>
      <c r="K71">
        <v>0</v>
      </c>
      <c r="L71">
        <v>0</v>
      </c>
      <c r="M71">
        <v>600000</v>
      </c>
      <c r="N71" t="s">
        <v>32</v>
      </c>
      <c r="O71">
        <v>1</v>
      </c>
      <c r="P71">
        <v>12486.48</v>
      </c>
      <c r="Q71">
        <v>5396863</v>
      </c>
      <c r="R71">
        <v>3197041</v>
      </c>
      <c r="S71">
        <v>5396868</v>
      </c>
      <c r="T71">
        <v>0</v>
      </c>
      <c r="U71">
        <v>2199822</v>
      </c>
      <c r="V71">
        <v>-5</v>
      </c>
      <c r="X71" s="1">
        <v>40360</v>
      </c>
      <c r="Y71" s="1">
        <v>40372</v>
      </c>
      <c r="Z71">
        <v>12</v>
      </c>
    </row>
    <row r="72" spans="1:26" x14ac:dyDescent="0.35">
      <c r="A72" t="s">
        <v>209</v>
      </c>
      <c r="B72">
        <v>3713</v>
      </c>
      <c r="C72" t="s">
        <v>37</v>
      </c>
      <c r="D72">
        <v>0</v>
      </c>
      <c r="E72" t="s">
        <v>28</v>
      </c>
      <c r="F72">
        <v>0</v>
      </c>
      <c r="G72">
        <v>92.250000999999997</v>
      </c>
      <c r="H72">
        <v>26.234998999999998</v>
      </c>
      <c r="I72" s="2">
        <v>40307</v>
      </c>
      <c r="J72" t="s">
        <v>210</v>
      </c>
      <c r="K72" t="s">
        <v>31</v>
      </c>
      <c r="L72">
        <v>1</v>
      </c>
      <c r="M72">
        <v>30000</v>
      </c>
      <c r="N72" t="s">
        <v>32</v>
      </c>
      <c r="O72">
        <v>1.5</v>
      </c>
      <c r="P72">
        <v>9040.6</v>
      </c>
      <c r="Q72">
        <v>3245498</v>
      </c>
      <c r="R72">
        <v>1438557</v>
      </c>
      <c r="S72">
        <v>3245498</v>
      </c>
      <c r="T72">
        <v>1</v>
      </c>
      <c r="U72">
        <v>1806941</v>
      </c>
      <c r="V72">
        <v>0</v>
      </c>
      <c r="X72" s="1">
        <v>40426</v>
      </c>
      <c r="Y72" s="1">
        <v>40438</v>
      </c>
      <c r="Z72">
        <v>12</v>
      </c>
    </row>
    <row r="73" spans="1:26" x14ac:dyDescent="0.35">
      <c r="A73" t="s">
        <v>211</v>
      </c>
      <c r="B73">
        <v>3716</v>
      </c>
      <c r="C73" t="s">
        <v>37</v>
      </c>
      <c r="D73">
        <v>0</v>
      </c>
      <c r="E73" t="s">
        <v>40</v>
      </c>
      <c r="F73">
        <v>0</v>
      </c>
      <c r="G73">
        <v>89.640000999999998</v>
      </c>
      <c r="H73">
        <v>25.424999</v>
      </c>
      <c r="I73" s="2">
        <v>40430</v>
      </c>
      <c r="J73" t="s">
        <v>212</v>
      </c>
      <c r="K73" t="s">
        <v>31</v>
      </c>
      <c r="L73">
        <v>0</v>
      </c>
      <c r="M73">
        <v>140000</v>
      </c>
      <c r="N73" t="s">
        <v>32</v>
      </c>
      <c r="O73">
        <v>1.5</v>
      </c>
      <c r="P73">
        <v>33610.25</v>
      </c>
      <c r="Q73">
        <v>23137894</v>
      </c>
      <c r="R73">
        <v>10809505</v>
      </c>
      <c r="S73">
        <v>23137901</v>
      </c>
      <c r="T73">
        <v>0</v>
      </c>
      <c r="U73">
        <v>12328389</v>
      </c>
      <c r="V73">
        <v>-7</v>
      </c>
      <c r="X73" s="1">
        <v>40430</v>
      </c>
      <c r="Y73" s="1">
        <v>40451</v>
      </c>
      <c r="Z73">
        <v>21</v>
      </c>
    </row>
    <row r="74" spans="1:26" x14ac:dyDescent="0.35">
      <c r="A74" t="s">
        <v>213</v>
      </c>
      <c r="B74">
        <v>3717</v>
      </c>
      <c r="C74" t="s">
        <v>37</v>
      </c>
      <c r="D74">
        <v>0</v>
      </c>
      <c r="E74" t="s">
        <v>28</v>
      </c>
      <c r="F74">
        <v>0</v>
      </c>
      <c r="G74">
        <v>82.845000999999996</v>
      </c>
      <c r="H74">
        <v>26.729998999999999</v>
      </c>
      <c r="I74" t="s">
        <v>214</v>
      </c>
      <c r="J74" t="s">
        <v>212</v>
      </c>
      <c r="K74" t="s">
        <v>31</v>
      </c>
      <c r="L74">
        <v>88</v>
      </c>
      <c r="M74">
        <v>15000</v>
      </c>
      <c r="N74" t="s">
        <v>32</v>
      </c>
      <c r="O74">
        <v>1.5</v>
      </c>
      <c r="P74">
        <v>13151.71</v>
      </c>
      <c r="Q74">
        <v>12414310</v>
      </c>
      <c r="R74">
        <v>4496047</v>
      </c>
      <c r="S74">
        <v>12414310</v>
      </c>
      <c r="T74">
        <v>1</v>
      </c>
      <c r="U74">
        <v>7918263</v>
      </c>
      <c r="V74">
        <v>0</v>
      </c>
      <c r="X74" s="1">
        <v>40439</v>
      </c>
      <c r="Y74" s="1">
        <v>40451</v>
      </c>
      <c r="Z74">
        <v>12</v>
      </c>
    </row>
    <row r="75" spans="1:26" x14ac:dyDescent="0.35">
      <c r="A75" t="s">
        <v>215</v>
      </c>
      <c r="B75">
        <v>3732</v>
      </c>
      <c r="C75" t="s">
        <v>37</v>
      </c>
      <c r="D75">
        <v>0</v>
      </c>
      <c r="E75" t="s">
        <v>40</v>
      </c>
      <c r="F75">
        <v>0</v>
      </c>
      <c r="G75">
        <v>91.035000999999994</v>
      </c>
      <c r="H75">
        <v>24.209999</v>
      </c>
      <c r="I75" s="2">
        <v>40188</v>
      </c>
      <c r="J75" s="2">
        <v>40522</v>
      </c>
      <c r="K75" t="s">
        <v>31</v>
      </c>
      <c r="L75">
        <v>15</v>
      </c>
      <c r="M75">
        <v>500000</v>
      </c>
      <c r="N75" t="s">
        <v>100</v>
      </c>
      <c r="O75">
        <v>1.5</v>
      </c>
      <c r="P75">
        <v>28787.18</v>
      </c>
      <c r="Q75">
        <v>19362985</v>
      </c>
      <c r="R75">
        <v>9262556</v>
      </c>
      <c r="S75">
        <v>19362996</v>
      </c>
      <c r="T75">
        <v>0</v>
      </c>
      <c r="U75">
        <v>10100429</v>
      </c>
      <c r="V75">
        <v>-11</v>
      </c>
      <c r="X75" s="1">
        <v>40452</v>
      </c>
      <c r="Y75" s="1">
        <v>40463</v>
      </c>
      <c r="Z75">
        <v>11</v>
      </c>
    </row>
    <row r="76" spans="1:26" x14ac:dyDescent="0.35">
      <c r="A76" t="s">
        <v>216</v>
      </c>
      <c r="B76">
        <v>3843</v>
      </c>
      <c r="C76" t="s">
        <v>37</v>
      </c>
      <c r="E76" t="s">
        <v>40</v>
      </c>
      <c r="G76">
        <v>89.046349000000006</v>
      </c>
      <c r="H76">
        <v>22.564135</v>
      </c>
      <c r="I76" t="s">
        <v>217</v>
      </c>
      <c r="J76" t="s">
        <v>218</v>
      </c>
      <c r="K76" t="s">
        <v>31</v>
      </c>
      <c r="L76">
        <v>6</v>
      </c>
      <c r="M76">
        <v>10000</v>
      </c>
      <c r="N76" t="s">
        <v>32</v>
      </c>
      <c r="O76">
        <v>1.5</v>
      </c>
      <c r="P76">
        <v>3653.32</v>
      </c>
      <c r="Q76">
        <v>2131381</v>
      </c>
      <c r="R76">
        <v>1223481</v>
      </c>
      <c r="S76">
        <v>2131391</v>
      </c>
      <c r="T76">
        <v>0</v>
      </c>
      <c r="U76">
        <v>907900</v>
      </c>
      <c r="V76">
        <v>-10</v>
      </c>
      <c r="X76" s="1">
        <v>40745</v>
      </c>
      <c r="Y76" s="1">
        <v>40753</v>
      </c>
      <c r="Z76">
        <v>8</v>
      </c>
    </row>
    <row r="77" spans="1:26" x14ac:dyDescent="0.35">
      <c r="A77" t="s">
        <v>219</v>
      </c>
      <c r="B77">
        <v>3854</v>
      </c>
      <c r="C77" t="s">
        <v>37</v>
      </c>
      <c r="E77" t="s">
        <v>28</v>
      </c>
      <c r="F77" t="s">
        <v>49</v>
      </c>
      <c r="G77">
        <v>86.242215000000002</v>
      </c>
      <c r="H77">
        <v>26.375467</v>
      </c>
      <c r="I77" t="s">
        <v>220</v>
      </c>
      <c r="J77" s="2">
        <v>40584</v>
      </c>
      <c r="K77" t="s">
        <v>31</v>
      </c>
      <c r="L77">
        <v>158</v>
      </c>
      <c r="M77">
        <v>70000</v>
      </c>
      <c r="N77" t="s">
        <v>32</v>
      </c>
      <c r="O77">
        <v>2</v>
      </c>
      <c r="P77">
        <v>19633.46</v>
      </c>
      <c r="Q77">
        <v>14830495</v>
      </c>
      <c r="R77">
        <v>4879969</v>
      </c>
      <c r="S77">
        <v>14830500</v>
      </c>
      <c r="T77">
        <v>0</v>
      </c>
      <c r="U77">
        <v>9950526</v>
      </c>
      <c r="V77">
        <v>-5</v>
      </c>
      <c r="X77" s="1">
        <v>40770</v>
      </c>
      <c r="Y77" s="1">
        <v>40818</v>
      </c>
      <c r="Z77">
        <v>48</v>
      </c>
    </row>
    <row r="78" spans="1:26" x14ac:dyDescent="0.35">
      <c r="A78" t="s">
        <v>221</v>
      </c>
      <c r="B78">
        <v>3856</v>
      </c>
      <c r="C78" t="s">
        <v>37</v>
      </c>
      <c r="E78" t="s">
        <v>28</v>
      </c>
      <c r="G78">
        <v>92.181546999999995</v>
      </c>
      <c r="H78">
        <v>26.589670999999999</v>
      </c>
      <c r="I78" t="s">
        <v>220</v>
      </c>
      <c r="J78" s="2">
        <v>40764</v>
      </c>
      <c r="K78" t="s">
        <v>31</v>
      </c>
      <c r="L78">
        <v>7</v>
      </c>
      <c r="M78">
        <v>11000</v>
      </c>
      <c r="N78" t="s">
        <v>32</v>
      </c>
      <c r="O78">
        <v>1.5</v>
      </c>
      <c r="P78">
        <v>7554.41</v>
      </c>
      <c r="Q78">
        <v>3053616</v>
      </c>
      <c r="R78">
        <v>880324</v>
      </c>
      <c r="S78">
        <v>3053616</v>
      </c>
      <c r="T78">
        <v>1</v>
      </c>
      <c r="U78">
        <v>2173292</v>
      </c>
      <c r="V78">
        <v>0</v>
      </c>
      <c r="X78" s="1">
        <v>40770</v>
      </c>
      <c r="Y78" s="1">
        <v>40794</v>
      </c>
      <c r="Z78">
        <v>24</v>
      </c>
    </row>
    <row r="79" spans="1:26" x14ac:dyDescent="0.35">
      <c r="A79" t="s">
        <v>222</v>
      </c>
      <c r="B79">
        <v>3866</v>
      </c>
      <c r="C79" t="s">
        <v>37</v>
      </c>
      <c r="E79" t="s">
        <v>28</v>
      </c>
      <c r="G79">
        <v>86.002161999999998</v>
      </c>
      <c r="H79">
        <v>20.651119000000001</v>
      </c>
      <c r="I79" s="2">
        <v>40672</v>
      </c>
      <c r="J79" s="2">
        <v>40584</v>
      </c>
      <c r="K79" t="s">
        <v>31</v>
      </c>
      <c r="L79">
        <v>40</v>
      </c>
      <c r="M79">
        <v>15000</v>
      </c>
      <c r="N79" t="s">
        <v>32</v>
      </c>
      <c r="O79">
        <v>1.5</v>
      </c>
      <c r="P79">
        <v>8508.44</v>
      </c>
      <c r="Q79">
        <v>5346754</v>
      </c>
      <c r="R79">
        <v>3212443</v>
      </c>
      <c r="S79">
        <v>5346756</v>
      </c>
      <c r="T79">
        <v>0</v>
      </c>
      <c r="U79">
        <v>2134311</v>
      </c>
      <c r="V79">
        <v>-2</v>
      </c>
      <c r="X79" s="1">
        <v>40791</v>
      </c>
      <c r="Y79" s="1">
        <v>40836</v>
      </c>
      <c r="Z79">
        <v>45</v>
      </c>
    </row>
    <row r="80" spans="1:26" x14ac:dyDescent="0.35">
      <c r="A80" t="s">
        <v>223</v>
      </c>
      <c r="B80">
        <v>3983</v>
      </c>
      <c r="C80" t="s">
        <v>27</v>
      </c>
      <c r="E80" t="s">
        <v>28</v>
      </c>
      <c r="G80">
        <v>76.856920000000002</v>
      </c>
      <c r="H80">
        <v>31.306273999999998</v>
      </c>
      <c r="I80" t="s">
        <v>224</v>
      </c>
      <c r="J80" t="s">
        <v>225</v>
      </c>
      <c r="K80" t="s">
        <v>31</v>
      </c>
      <c r="L80">
        <v>45</v>
      </c>
      <c r="M80">
        <v>200</v>
      </c>
      <c r="N80" t="s">
        <v>32</v>
      </c>
      <c r="O80">
        <v>2</v>
      </c>
      <c r="P80">
        <v>22198.9</v>
      </c>
      <c r="Q80">
        <v>15526445</v>
      </c>
      <c r="R80">
        <v>9434517</v>
      </c>
      <c r="S80">
        <v>15526423</v>
      </c>
      <c r="T80">
        <v>0</v>
      </c>
      <c r="U80">
        <v>6091928</v>
      </c>
      <c r="V80">
        <v>22</v>
      </c>
      <c r="X80" s="1">
        <v>41168</v>
      </c>
      <c r="Y80" s="1">
        <v>41170</v>
      </c>
      <c r="Z80">
        <v>2</v>
      </c>
    </row>
    <row r="81" spans="1:26" x14ac:dyDescent="0.35">
      <c r="A81" t="s">
        <v>226</v>
      </c>
      <c r="B81">
        <v>4098</v>
      </c>
      <c r="C81" t="s">
        <v>37</v>
      </c>
      <c r="E81" t="s">
        <v>28</v>
      </c>
      <c r="G81">
        <v>85.932080999999997</v>
      </c>
      <c r="H81">
        <v>24.717423</v>
      </c>
      <c r="I81" s="2">
        <v>41618</v>
      </c>
      <c r="J81" s="2">
        <v>41558</v>
      </c>
      <c r="K81" t="s">
        <v>31</v>
      </c>
      <c r="L81">
        <v>7</v>
      </c>
      <c r="M81">
        <v>0</v>
      </c>
      <c r="N81" t="s">
        <v>32</v>
      </c>
      <c r="O81">
        <v>1.5</v>
      </c>
      <c r="P81">
        <v>12851.34</v>
      </c>
      <c r="Q81">
        <v>8398628</v>
      </c>
      <c r="R81">
        <v>3766610</v>
      </c>
      <c r="S81">
        <v>8398631</v>
      </c>
      <c r="T81">
        <v>0</v>
      </c>
      <c r="U81">
        <v>4632018</v>
      </c>
      <c r="V81">
        <v>-3</v>
      </c>
      <c r="X81" s="1">
        <v>41559</v>
      </c>
      <c r="Y81" s="1">
        <v>41588</v>
      </c>
      <c r="Z81">
        <v>29</v>
      </c>
    </row>
    <row r="82" spans="1:26" x14ac:dyDescent="0.35">
      <c r="A82" t="s">
        <v>227</v>
      </c>
      <c r="B82">
        <v>4154</v>
      </c>
      <c r="C82" t="s">
        <v>37</v>
      </c>
      <c r="E82" t="s">
        <v>28</v>
      </c>
      <c r="G82">
        <v>94.716023000000007</v>
      </c>
      <c r="H82">
        <v>27.811454999999999</v>
      </c>
      <c r="I82" t="s">
        <v>228</v>
      </c>
      <c r="J82" t="s">
        <v>229</v>
      </c>
      <c r="K82" t="s">
        <v>31</v>
      </c>
      <c r="L82">
        <v>0</v>
      </c>
      <c r="M82">
        <v>10000</v>
      </c>
      <c r="N82" t="s">
        <v>32</v>
      </c>
      <c r="O82">
        <v>1</v>
      </c>
      <c r="P82">
        <v>201.58</v>
      </c>
      <c r="Q82">
        <v>67358</v>
      </c>
      <c r="R82">
        <v>168</v>
      </c>
      <c r="S82">
        <v>67358</v>
      </c>
      <c r="T82">
        <v>1</v>
      </c>
      <c r="U82">
        <v>67190</v>
      </c>
      <c r="V82">
        <v>0</v>
      </c>
      <c r="X82" s="1">
        <v>41813</v>
      </c>
      <c r="Y82" s="1">
        <v>41815</v>
      </c>
      <c r="Z82">
        <v>2</v>
      </c>
    </row>
    <row r="83" spans="1:26" x14ac:dyDescent="0.35">
      <c r="A83" t="s">
        <v>230</v>
      </c>
      <c r="B83">
        <v>4171</v>
      </c>
      <c r="C83" t="s">
        <v>37</v>
      </c>
      <c r="E83" t="s">
        <v>28</v>
      </c>
      <c r="G83">
        <v>79.758578999999997</v>
      </c>
      <c r="H83">
        <v>27.385200999999999</v>
      </c>
      <c r="I83" s="2">
        <v>41951</v>
      </c>
      <c r="J83" s="2">
        <v>41860</v>
      </c>
      <c r="K83" t="s">
        <v>31</v>
      </c>
      <c r="L83">
        <v>31</v>
      </c>
      <c r="M83">
        <v>4000</v>
      </c>
      <c r="N83" t="s">
        <v>32</v>
      </c>
      <c r="O83">
        <v>1.5</v>
      </c>
      <c r="P83">
        <v>7702.74</v>
      </c>
      <c r="Q83">
        <v>3497420</v>
      </c>
      <c r="R83">
        <v>1096172</v>
      </c>
      <c r="S83">
        <v>3497420</v>
      </c>
      <c r="T83">
        <v>1</v>
      </c>
      <c r="U83">
        <v>2401248</v>
      </c>
      <c r="V83">
        <v>0</v>
      </c>
      <c r="X83" s="1">
        <v>41862</v>
      </c>
      <c r="Y83" s="1">
        <v>41890</v>
      </c>
      <c r="Z83">
        <v>28</v>
      </c>
    </row>
    <row r="84" spans="1:26" x14ac:dyDescent="0.35">
      <c r="A84" t="s">
        <v>231</v>
      </c>
      <c r="B84">
        <v>4174</v>
      </c>
      <c r="C84" t="s">
        <v>37</v>
      </c>
      <c r="E84" t="s">
        <v>28</v>
      </c>
      <c r="G84">
        <v>86.253746000000007</v>
      </c>
      <c r="H84">
        <v>26.179465</v>
      </c>
      <c r="I84" t="s">
        <v>232</v>
      </c>
      <c r="J84" s="2">
        <v>41860</v>
      </c>
      <c r="K84" t="s">
        <v>31</v>
      </c>
      <c r="L84">
        <v>0</v>
      </c>
      <c r="M84">
        <v>10000</v>
      </c>
      <c r="N84" t="s">
        <v>32</v>
      </c>
      <c r="O84">
        <v>1.5</v>
      </c>
      <c r="P84">
        <v>7580.46</v>
      </c>
      <c r="Q84">
        <v>3225770</v>
      </c>
      <c r="R84">
        <v>1012631</v>
      </c>
      <c r="S84">
        <v>3225770</v>
      </c>
      <c r="T84">
        <v>1</v>
      </c>
      <c r="U84">
        <v>2213139</v>
      </c>
      <c r="V84">
        <v>0</v>
      </c>
      <c r="X84" s="1">
        <v>41865</v>
      </c>
      <c r="Y84" s="1">
        <v>41890</v>
      </c>
      <c r="Z84">
        <v>25</v>
      </c>
    </row>
    <row r="85" spans="1:26" x14ac:dyDescent="0.35">
      <c r="A85" t="s">
        <v>233</v>
      </c>
      <c r="B85">
        <v>4176</v>
      </c>
      <c r="C85" t="s">
        <v>37</v>
      </c>
      <c r="E85" t="s">
        <v>28</v>
      </c>
      <c r="G85">
        <v>94.654163999999994</v>
      </c>
      <c r="H85">
        <v>27.613202000000001</v>
      </c>
      <c r="I85" t="s">
        <v>234</v>
      </c>
      <c r="J85" s="2">
        <v>41860</v>
      </c>
      <c r="K85" t="s">
        <v>31</v>
      </c>
      <c r="L85">
        <v>1</v>
      </c>
      <c r="M85">
        <v>75000</v>
      </c>
      <c r="N85" t="s">
        <v>32</v>
      </c>
      <c r="O85">
        <v>1</v>
      </c>
      <c r="P85">
        <v>13152.95</v>
      </c>
      <c r="Q85">
        <v>4580588</v>
      </c>
      <c r="R85">
        <v>1768386</v>
      </c>
      <c r="S85">
        <v>4580588</v>
      </c>
      <c r="T85">
        <v>1</v>
      </c>
      <c r="U85">
        <v>2812202</v>
      </c>
      <c r="V85">
        <v>0</v>
      </c>
      <c r="X85" s="1">
        <v>41866</v>
      </c>
      <c r="Y85" s="1">
        <v>41890</v>
      </c>
      <c r="Z85">
        <v>24</v>
      </c>
    </row>
    <row r="86" spans="1:26" x14ac:dyDescent="0.35">
      <c r="A86" t="s">
        <v>235</v>
      </c>
      <c r="B86">
        <v>4178</v>
      </c>
      <c r="C86" t="s">
        <v>37</v>
      </c>
      <c r="E86" t="s">
        <v>40</v>
      </c>
      <c r="G86">
        <v>90.633346000000003</v>
      </c>
      <c r="H86">
        <v>24.566127999999999</v>
      </c>
      <c r="I86" t="s">
        <v>236</v>
      </c>
      <c r="J86" s="2">
        <v>41860</v>
      </c>
      <c r="K86" t="s">
        <v>31</v>
      </c>
      <c r="L86">
        <v>17</v>
      </c>
      <c r="M86">
        <v>500000</v>
      </c>
      <c r="N86" t="s">
        <v>32</v>
      </c>
      <c r="O86">
        <v>1.5</v>
      </c>
      <c r="P86">
        <v>25826.52</v>
      </c>
      <c r="Q86">
        <v>11058729</v>
      </c>
      <c r="R86">
        <v>5080598</v>
      </c>
      <c r="S86">
        <v>11058729</v>
      </c>
      <c r="T86">
        <v>1</v>
      </c>
      <c r="U86">
        <v>5978131</v>
      </c>
      <c r="V86">
        <v>0</v>
      </c>
      <c r="X86" s="1">
        <v>41871</v>
      </c>
      <c r="Y86" s="1">
        <v>41890</v>
      </c>
      <c r="Z86">
        <v>19</v>
      </c>
    </row>
    <row r="87" spans="1:26" x14ac:dyDescent="0.35">
      <c r="A87" t="s">
        <v>237</v>
      </c>
      <c r="B87">
        <v>4188</v>
      </c>
      <c r="C87" t="s">
        <v>37</v>
      </c>
      <c r="E87" t="s">
        <v>28</v>
      </c>
      <c r="G87">
        <v>92.489108000000002</v>
      </c>
      <c r="H87">
        <v>26.746527</v>
      </c>
      <c r="I87" t="s">
        <v>238</v>
      </c>
      <c r="J87" s="2">
        <v>41953</v>
      </c>
      <c r="K87" t="s">
        <v>31</v>
      </c>
      <c r="L87">
        <v>59</v>
      </c>
      <c r="M87">
        <v>30000</v>
      </c>
      <c r="N87" t="s">
        <v>32</v>
      </c>
      <c r="O87">
        <v>1.5</v>
      </c>
      <c r="P87">
        <v>17583.32</v>
      </c>
      <c r="Q87">
        <v>7868742</v>
      </c>
      <c r="R87">
        <v>4321601</v>
      </c>
      <c r="S87">
        <v>7868742</v>
      </c>
      <c r="T87">
        <v>1</v>
      </c>
      <c r="U87">
        <v>3547141</v>
      </c>
      <c r="V87">
        <v>0</v>
      </c>
      <c r="X87" s="1">
        <v>41906</v>
      </c>
      <c r="Y87" s="1">
        <v>41923</v>
      </c>
      <c r="Z87">
        <v>17</v>
      </c>
    </row>
    <row r="88" spans="1:26" x14ac:dyDescent="0.35">
      <c r="A88" t="s">
        <v>239</v>
      </c>
      <c r="B88">
        <v>4259</v>
      </c>
      <c r="C88" t="s">
        <v>37</v>
      </c>
      <c r="D88" t="s">
        <v>240</v>
      </c>
      <c r="E88" t="s">
        <v>28</v>
      </c>
      <c r="G88">
        <v>93.874744000000007</v>
      </c>
      <c r="H88">
        <v>26.919544999999999</v>
      </c>
      <c r="I88" s="2">
        <v>42041</v>
      </c>
      <c r="J88" t="s">
        <v>241</v>
      </c>
      <c r="K88" t="s">
        <v>31</v>
      </c>
      <c r="L88">
        <v>3</v>
      </c>
      <c r="M88">
        <v>9000</v>
      </c>
      <c r="N88" t="s">
        <v>32</v>
      </c>
      <c r="O88">
        <v>1.5</v>
      </c>
      <c r="P88">
        <v>6518.62</v>
      </c>
      <c r="Q88">
        <v>2658384</v>
      </c>
      <c r="R88">
        <v>534976</v>
      </c>
      <c r="S88">
        <v>2658384</v>
      </c>
      <c r="T88">
        <v>1</v>
      </c>
      <c r="U88">
        <v>2123408</v>
      </c>
      <c r="V88">
        <v>0</v>
      </c>
      <c r="X88" s="1">
        <v>42157</v>
      </c>
      <c r="Y88" s="1">
        <v>42184</v>
      </c>
      <c r="Z88">
        <v>27</v>
      </c>
    </row>
    <row r="89" spans="1:26" x14ac:dyDescent="0.35">
      <c r="A89" t="s">
        <v>242</v>
      </c>
      <c r="B89">
        <v>4282</v>
      </c>
      <c r="C89" t="s">
        <v>37</v>
      </c>
      <c r="E89" t="s">
        <v>28</v>
      </c>
      <c r="G89">
        <v>82.616451999999995</v>
      </c>
      <c r="H89">
        <v>26.207380000000001</v>
      </c>
      <c r="I89" t="s">
        <v>243</v>
      </c>
      <c r="J89" t="s">
        <v>244</v>
      </c>
      <c r="K89" t="s">
        <v>31</v>
      </c>
      <c r="L89">
        <v>206</v>
      </c>
      <c r="M89">
        <v>300000</v>
      </c>
      <c r="N89" t="s">
        <v>100</v>
      </c>
      <c r="O89">
        <v>2</v>
      </c>
      <c r="P89">
        <v>22632.02</v>
      </c>
      <c r="Q89">
        <v>7756830</v>
      </c>
      <c r="R89">
        <v>3198095</v>
      </c>
      <c r="S89">
        <v>7756830</v>
      </c>
      <c r="T89">
        <v>1</v>
      </c>
      <c r="U89">
        <v>4558735</v>
      </c>
      <c r="V89">
        <v>0</v>
      </c>
      <c r="X89" s="1">
        <v>42200</v>
      </c>
      <c r="Y89" s="1">
        <v>42235</v>
      </c>
      <c r="Z89">
        <v>35</v>
      </c>
    </row>
    <row r="90" spans="1:26" x14ac:dyDescent="0.35">
      <c r="A90" t="s">
        <v>245</v>
      </c>
      <c r="B90">
        <v>4283</v>
      </c>
      <c r="C90" t="s">
        <v>37</v>
      </c>
      <c r="E90" t="s">
        <v>202</v>
      </c>
      <c r="G90">
        <v>95.532557999999995</v>
      </c>
      <c r="H90">
        <v>20.174690999999999</v>
      </c>
      <c r="I90" t="s">
        <v>243</v>
      </c>
      <c r="J90" t="s">
        <v>244</v>
      </c>
      <c r="K90" t="s">
        <v>31</v>
      </c>
      <c r="L90">
        <v>88</v>
      </c>
      <c r="M90">
        <v>85400</v>
      </c>
      <c r="N90" t="s">
        <v>32</v>
      </c>
      <c r="O90">
        <v>2</v>
      </c>
      <c r="P90">
        <v>4388.13</v>
      </c>
      <c r="Q90">
        <v>536753</v>
      </c>
      <c r="R90">
        <v>331207</v>
      </c>
      <c r="S90">
        <v>536753</v>
      </c>
      <c r="T90">
        <v>1</v>
      </c>
      <c r="U90">
        <v>205546</v>
      </c>
      <c r="V90">
        <v>0</v>
      </c>
      <c r="X90" s="1">
        <v>42200</v>
      </c>
      <c r="Y90" s="1">
        <v>42235</v>
      </c>
      <c r="Z90">
        <v>35</v>
      </c>
    </row>
    <row r="91" spans="1:26" x14ac:dyDescent="0.35">
      <c r="A91" t="s">
        <v>246</v>
      </c>
      <c r="B91">
        <v>4288</v>
      </c>
      <c r="C91" t="s">
        <v>37</v>
      </c>
      <c r="E91" t="s">
        <v>28</v>
      </c>
      <c r="G91">
        <v>93.751025999999996</v>
      </c>
      <c r="H91">
        <v>26.894603</v>
      </c>
      <c r="I91" t="s">
        <v>247</v>
      </c>
      <c r="J91" s="2">
        <v>42317</v>
      </c>
      <c r="K91" t="s">
        <v>31</v>
      </c>
      <c r="L91">
        <v>5</v>
      </c>
      <c r="M91">
        <v>18000</v>
      </c>
      <c r="N91" t="s">
        <v>32</v>
      </c>
      <c r="O91">
        <v>1</v>
      </c>
      <c r="P91">
        <v>12696.49</v>
      </c>
      <c r="Q91">
        <v>5214625</v>
      </c>
      <c r="R91">
        <v>2193597</v>
      </c>
      <c r="S91">
        <v>5214625</v>
      </c>
      <c r="T91">
        <v>1</v>
      </c>
      <c r="U91">
        <v>3021028</v>
      </c>
      <c r="V91">
        <v>0</v>
      </c>
      <c r="X91" s="1">
        <v>42229</v>
      </c>
      <c r="Y91" s="1">
        <v>42258</v>
      </c>
      <c r="Z91">
        <v>29</v>
      </c>
    </row>
    <row r="92" spans="1:26" x14ac:dyDescent="0.35">
      <c r="A92" t="s">
        <v>248</v>
      </c>
      <c r="B92">
        <v>4355</v>
      </c>
      <c r="C92" t="s">
        <v>37</v>
      </c>
      <c r="E92" t="s">
        <v>28</v>
      </c>
      <c r="F92" t="s">
        <v>40</v>
      </c>
      <c r="G92">
        <v>95.606787999999995</v>
      </c>
      <c r="H92">
        <v>27.463975999999999</v>
      </c>
      <c r="I92" t="s">
        <v>249</v>
      </c>
      <c r="J92" s="2">
        <v>42374</v>
      </c>
      <c r="K92" t="s">
        <v>250</v>
      </c>
      <c r="L92">
        <v>18</v>
      </c>
      <c r="M92">
        <v>3000</v>
      </c>
      <c r="N92" t="s">
        <v>32</v>
      </c>
      <c r="O92">
        <v>1.5</v>
      </c>
      <c r="P92">
        <v>7337.34</v>
      </c>
      <c r="Q92">
        <v>1695401</v>
      </c>
      <c r="R92">
        <v>645523</v>
      </c>
      <c r="S92">
        <v>1695401</v>
      </c>
      <c r="T92">
        <v>1</v>
      </c>
      <c r="U92">
        <v>1049878</v>
      </c>
      <c r="V92">
        <v>0</v>
      </c>
      <c r="X92" s="1">
        <v>42480</v>
      </c>
      <c r="Y92" s="1">
        <v>42491</v>
      </c>
      <c r="Z92">
        <v>11</v>
      </c>
    </row>
    <row r="93" spans="1:26" x14ac:dyDescent="0.35">
      <c r="A93" t="s">
        <v>251</v>
      </c>
      <c r="B93">
        <v>4365</v>
      </c>
      <c r="C93" t="s">
        <v>37</v>
      </c>
      <c r="D93" t="s">
        <v>252</v>
      </c>
      <c r="E93" t="s">
        <v>202</v>
      </c>
      <c r="G93">
        <v>95.260379</v>
      </c>
      <c r="H93">
        <v>18.315771000000002</v>
      </c>
      <c r="I93" s="2">
        <v>42375</v>
      </c>
      <c r="J93" t="s">
        <v>253</v>
      </c>
      <c r="K93" t="s">
        <v>31</v>
      </c>
      <c r="L93">
        <v>16</v>
      </c>
      <c r="M93">
        <v>25000</v>
      </c>
      <c r="N93" t="s">
        <v>32</v>
      </c>
      <c r="O93">
        <v>2</v>
      </c>
      <c r="P93">
        <v>10414.75</v>
      </c>
      <c r="Q93">
        <v>1387481</v>
      </c>
      <c r="R93">
        <v>833624</v>
      </c>
      <c r="S93">
        <v>1387314</v>
      </c>
      <c r="T93">
        <v>0</v>
      </c>
      <c r="U93">
        <v>553857</v>
      </c>
      <c r="V93">
        <v>167</v>
      </c>
      <c r="X93" s="1">
        <v>42522</v>
      </c>
      <c r="Y93" s="1">
        <v>42598</v>
      </c>
      <c r="Z93">
        <v>76</v>
      </c>
    </row>
    <row r="94" spans="1:26" x14ac:dyDescent="0.35">
      <c r="A94" t="s">
        <v>254</v>
      </c>
      <c r="B94">
        <v>4378</v>
      </c>
      <c r="C94" t="s">
        <v>37</v>
      </c>
      <c r="E94" t="s">
        <v>28</v>
      </c>
      <c r="G94">
        <v>80.834919999999997</v>
      </c>
      <c r="H94">
        <v>22.810744</v>
      </c>
      <c r="I94" s="2">
        <v>42558</v>
      </c>
      <c r="J94" s="2">
        <v>42437</v>
      </c>
      <c r="K94" t="s">
        <v>31</v>
      </c>
      <c r="L94">
        <v>20</v>
      </c>
      <c r="M94">
        <v>15000</v>
      </c>
      <c r="N94" t="s">
        <v>32</v>
      </c>
      <c r="O94">
        <v>1.5</v>
      </c>
      <c r="P94">
        <v>3698.86</v>
      </c>
      <c r="Q94">
        <v>2000382</v>
      </c>
      <c r="R94">
        <v>611878</v>
      </c>
      <c r="S94">
        <v>2000382</v>
      </c>
      <c r="T94">
        <v>1</v>
      </c>
      <c r="U94">
        <v>1388504</v>
      </c>
      <c r="V94">
        <v>0</v>
      </c>
      <c r="X94" s="1">
        <v>42558</v>
      </c>
      <c r="Y94" s="1">
        <v>42585</v>
      </c>
      <c r="Z94">
        <v>27</v>
      </c>
    </row>
    <row r="95" spans="1:26" x14ac:dyDescent="0.35">
      <c r="A95" t="s">
        <v>255</v>
      </c>
      <c r="B95">
        <v>4382</v>
      </c>
      <c r="C95" t="s">
        <v>37</v>
      </c>
      <c r="D95" t="s">
        <v>256</v>
      </c>
      <c r="E95" t="s">
        <v>40</v>
      </c>
      <c r="G95">
        <v>90.039501999999999</v>
      </c>
      <c r="H95">
        <v>24.095044000000001</v>
      </c>
      <c r="I95" t="s">
        <v>257</v>
      </c>
      <c r="J95" t="s">
        <v>258</v>
      </c>
      <c r="K95" t="s">
        <v>31</v>
      </c>
      <c r="L95">
        <v>42</v>
      </c>
      <c r="M95">
        <v>25000</v>
      </c>
      <c r="N95" t="s">
        <v>32</v>
      </c>
      <c r="O95">
        <v>1.5</v>
      </c>
      <c r="P95">
        <v>37798.410000000003</v>
      </c>
      <c r="Q95">
        <v>18456496</v>
      </c>
      <c r="R95">
        <v>8597856</v>
      </c>
      <c r="S95">
        <v>18456511</v>
      </c>
      <c r="T95">
        <v>0</v>
      </c>
      <c r="U95">
        <v>9858640</v>
      </c>
      <c r="V95">
        <v>-15</v>
      </c>
      <c r="X95" s="1">
        <v>42576</v>
      </c>
      <c r="Y95" s="1">
        <v>42608</v>
      </c>
      <c r="Z95">
        <v>32</v>
      </c>
    </row>
    <row r="96" spans="1:26" x14ac:dyDescent="0.35">
      <c r="A96" t="s">
        <v>259</v>
      </c>
      <c r="B96">
        <v>4459</v>
      </c>
      <c r="C96" t="s">
        <v>27</v>
      </c>
      <c r="E96" t="s">
        <v>40</v>
      </c>
      <c r="G96">
        <v>90.682833000000002</v>
      </c>
      <c r="H96">
        <v>24.317834999999999</v>
      </c>
      <c r="I96" t="s">
        <v>260</v>
      </c>
      <c r="J96" t="s">
        <v>261</v>
      </c>
      <c r="K96" t="s">
        <v>31</v>
      </c>
      <c r="L96">
        <v>0</v>
      </c>
      <c r="M96">
        <v>0</v>
      </c>
      <c r="N96" t="s">
        <v>32</v>
      </c>
      <c r="O96">
        <v>1</v>
      </c>
      <c r="P96">
        <v>7006.88</v>
      </c>
      <c r="Q96">
        <v>2681462</v>
      </c>
      <c r="R96">
        <v>1124321</v>
      </c>
      <c r="S96">
        <v>2681462</v>
      </c>
      <c r="T96">
        <v>1</v>
      </c>
      <c r="U96">
        <v>1557141</v>
      </c>
      <c r="V96">
        <v>0</v>
      </c>
      <c r="X96" s="1">
        <v>42824</v>
      </c>
      <c r="Y96" s="1">
        <v>42843</v>
      </c>
      <c r="Z96">
        <v>19</v>
      </c>
    </row>
    <row r="97" spans="1:26" x14ac:dyDescent="0.35">
      <c r="A97" t="s">
        <v>262</v>
      </c>
      <c r="B97">
        <v>4483</v>
      </c>
      <c r="C97" t="s">
        <v>37</v>
      </c>
      <c r="D97" t="s">
        <v>263</v>
      </c>
      <c r="E97" t="s">
        <v>28</v>
      </c>
      <c r="G97">
        <v>94.938714000000004</v>
      </c>
      <c r="H97">
        <v>27.613121</v>
      </c>
      <c r="I97" s="2">
        <v>42772</v>
      </c>
      <c r="J97" s="2">
        <v>42801</v>
      </c>
      <c r="K97" t="s">
        <v>31</v>
      </c>
      <c r="L97">
        <v>6</v>
      </c>
      <c r="M97">
        <v>113</v>
      </c>
      <c r="N97" t="s">
        <v>32</v>
      </c>
      <c r="O97">
        <v>1</v>
      </c>
      <c r="P97">
        <v>5973.76</v>
      </c>
      <c r="Q97">
        <v>1050681</v>
      </c>
      <c r="R97">
        <v>409534</v>
      </c>
      <c r="S97">
        <v>1050681</v>
      </c>
      <c r="T97">
        <v>1</v>
      </c>
      <c r="U97">
        <v>641147</v>
      </c>
      <c r="V97">
        <v>0</v>
      </c>
      <c r="X97" s="1">
        <v>42888</v>
      </c>
      <c r="Y97" s="1">
        <v>42919</v>
      </c>
      <c r="Z97">
        <v>31</v>
      </c>
    </row>
    <row r="98" spans="1:26" x14ac:dyDescent="0.35">
      <c r="A98" t="s">
        <v>264</v>
      </c>
      <c r="B98">
        <v>4499</v>
      </c>
      <c r="C98" t="s">
        <v>37</v>
      </c>
      <c r="E98" t="s">
        <v>28</v>
      </c>
      <c r="G98">
        <v>88.084765000000004</v>
      </c>
      <c r="H98">
        <v>22.906124999999999</v>
      </c>
      <c r="I98" t="s">
        <v>265</v>
      </c>
      <c r="J98" s="2">
        <v>43016</v>
      </c>
      <c r="K98" t="s">
        <v>31</v>
      </c>
      <c r="L98">
        <v>39</v>
      </c>
      <c r="M98">
        <v>47000</v>
      </c>
      <c r="N98" t="s">
        <v>32</v>
      </c>
      <c r="O98">
        <v>1</v>
      </c>
      <c r="P98">
        <v>3613.38</v>
      </c>
      <c r="Q98">
        <v>1558838</v>
      </c>
      <c r="R98">
        <v>978966</v>
      </c>
      <c r="S98">
        <v>1558852</v>
      </c>
      <c r="T98">
        <v>0</v>
      </c>
      <c r="U98">
        <v>579872</v>
      </c>
      <c r="V98">
        <v>-14</v>
      </c>
      <c r="X98" s="1">
        <v>42943</v>
      </c>
      <c r="Y98" s="1">
        <v>42957</v>
      </c>
      <c r="Z98">
        <v>14</v>
      </c>
    </row>
    <row r="99" spans="1:26" x14ac:dyDescent="0.35">
      <c r="A99" t="s">
        <v>266</v>
      </c>
      <c r="B99">
        <v>4507</v>
      </c>
      <c r="C99" t="s">
        <v>37</v>
      </c>
      <c r="E99" t="s">
        <v>28</v>
      </c>
      <c r="G99">
        <v>79.076048999999998</v>
      </c>
      <c r="H99">
        <v>28.165659999999999</v>
      </c>
      <c r="I99" s="2">
        <v>43016</v>
      </c>
      <c r="J99" t="s">
        <v>267</v>
      </c>
      <c r="K99" t="s">
        <v>31</v>
      </c>
      <c r="L99">
        <v>253</v>
      </c>
      <c r="M99">
        <v>422106</v>
      </c>
      <c r="N99" t="s">
        <v>32</v>
      </c>
      <c r="O99">
        <v>2</v>
      </c>
      <c r="P99">
        <v>22260.03</v>
      </c>
      <c r="Q99">
        <v>4982993</v>
      </c>
      <c r="R99">
        <v>1501873</v>
      </c>
      <c r="S99">
        <v>4982993</v>
      </c>
      <c r="T99">
        <v>1</v>
      </c>
      <c r="U99">
        <v>3481120</v>
      </c>
      <c r="V99">
        <v>0</v>
      </c>
      <c r="X99" s="1">
        <v>42957</v>
      </c>
      <c r="Y99" s="1">
        <v>42973</v>
      </c>
      <c r="Z99">
        <v>16</v>
      </c>
    </row>
    <row r="100" spans="1:26" x14ac:dyDescent="0.35">
      <c r="A100" t="s">
        <v>268</v>
      </c>
      <c r="B100">
        <v>4508</v>
      </c>
      <c r="C100" t="s">
        <v>37</v>
      </c>
      <c r="D100" t="s">
        <v>269</v>
      </c>
      <c r="E100" t="s">
        <v>40</v>
      </c>
      <c r="G100">
        <v>90.014758</v>
      </c>
      <c r="H100">
        <v>24.591169000000001</v>
      </c>
      <c r="I100" s="2">
        <v>43016</v>
      </c>
      <c r="J100" t="s">
        <v>267</v>
      </c>
      <c r="K100" t="s">
        <v>31</v>
      </c>
      <c r="L100">
        <v>117</v>
      </c>
      <c r="M100">
        <v>300000</v>
      </c>
      <c r="N100" t="s">
        <v>32</v>
      </c>
      <c r="O100">
        <v>1.5</v>
      </c>
      <c r="P100">
        <v>30764.22</v>
      </c>
      <c r="Q100">
        <v>13271467</v>
      </c>
      <c r="R100">
        <v>5647911</v>
      </c>
      <c r="S100">
        <v>13271467</v>
      </c>
      <c r="T100">
        <v>1</v>
      </c>
      <c r="U100">
        <v>7623556</v>
      </c>
      <c r="V100">
        <v>0</v>
      </c>
      <c r="X100" s="1">
        <v>42957</v>
      </c>
      <c r="Y100" s="1">
        <v>42973</v>
      </c>
      <c r="Z100">
        <v>16</v>
      </c>
    </row>
    <row r="101" spans="1:26" x14ac:dyDescent="0.35">
      <c r="A101" t="s">
        <v>270</v>
      </c>
      <c r="B101">
        <v>4632</v>
      </c>
      <c r="C101" t="s">
        <v>27</v>
      </c>
      <c r="E101" t="s">
        <v>202</v>
      </c>
      <c r="G101">
        <v>93.874700000000004</v>
      </c>
      <c r="H101">
        <v>21.985499999999998</v>
      </c>
      <c r="I101" t="s">
        <v>271</v>
      </c>
      <c r="J101" t="s">
        <v>272</v>
      </c>
      <c r="K101" t="s">
        <v>273</v>
      </c>
      <c r="L101">
        <v>1</v>
      </c>
      <c r="M101">
        <v>1000</v>
      </c>
      <c r="N101" t="s">
        <v>32</v>
      </c>
      <c r="O101">
        <v>1.5</v>
      </c>
      <c r="P101">
        <v>5176.24</v>
      </c>
      <c r="Q101">
        <v>1207989</v>
      </c>
      <c r="R101">
        <v>847768</v>
      </c>
      <c r="S101">
        <v>1207989</v>
      </c>
      <c r="T101">
        <v>1</v>
      </c>
      <c r="U101">
        <v>360221</v>
      </c>
      <c r="V101">
        <v>0</v>
      </c>
      <c r="X101" s="1">
        <v>43266</v>
      </c>
      <c r="Y101" s="1">
        <v>43271</v>
      </c>
      <c r="Z101">
        <v>5</v>
      </c>
    </row>
    <row r="102" spans="1:26" x14ac:dyDescent="0.35">
      <c r="A102" t="s">
        <v>274</v>
      </c>
      <c r="B102">
        <v>4665</v>
      </c>
      <c r="C102" t="s">
        <v>27</v>
      </c>
      <c r="E102" t="s">
        <v>28</v>
      </c>
      <c r="G102">
        <v>94.122200000000007</v>
      </c>
      <c r="H102">
        <v>27.291399999999999</v>
      </c>
      <c r="I102" s="2">
        <v>43139</v>
      </c>
      <c r="J102" s="2">
        <v>43381</v>
      </c>
      <c r="K102" t="s">
        <v>273</v>
      </c>
      <c r="L102">
        <v>0</v>
      </c>
      <c r="M102">
        <v>25000</v>
      </c>
      <c r="N102" t="s">
        <v>32</v>
      </c>
      <c r="O102">
        <v>1.5</v>
      </c>
      <c r="P102">
        <v>24544.67</v>
      </c>
      <c r="Q102">
        <v>16424780</v>
      </c>
      <c r="R102">
        <v>11325840</v>
      </c>
      <c r="S102">
        <v>16424780</v>
      </c>
      <c r="T102">
        <v>1</v>
      </c>
      <c r="U102">
        <v>5098940</v>
      </c>
      <c r="V102">
        <v>0</v>
      </c>
      <c r="X102" s="1">
        <v>43314</v>
      </c>
      <c r="Y102" s="1">
        <v>43322</v>
      </c>
      <c r="Z102">
        <v>8</v>
      </c>
    </row>
    <row r="103" spans="1:26" x14ac:dyDescent="0.35">
      <c r="A103" t="s">
        <v>275</v>
      </c>
      <c r="B103">
        <v>4666</v>
      </c>
      <c r="C103" t="s">
        <v>27</v>
      </c>
      <c r="E103" t="s">
        <v>202</v>
      </c>
      <c r="G103">
        <v>95.433599999999998</v>
      </c>
      <c r="H103">
        <v>18.191400000000002</v>
      </c>
      <c r="I103" t="s">
        <v>276</v>
      </c>
      <c r="J103" s="2">
        <v>43381</v>
      </c>
      <c r="K103" t="s">
        <v>273</v>
      </c>
      <c r="L103">
        <v>11</v>
      </c>
      <c r="M103">
        <v>120000</v>
      </c>
      <c r="N103" t="s">
        <v>32</v>
      </c>
      <c r="O103">
        <v>1.5</v>
      </c>
      <c r="P103">
        <v>6465.2</v>
      </c>
      <c r="Q103">
        <v>1209418</v>
      </c>
      <c r="R103">
        <v>842140</v>
      </c>
      <c r="S103">
        <v>1209230</v>
      </c>
      <c r="T103">
        <v>0</v>
      </c>
      <c r="U103">
        <v>367278</v>
      </c>
      <c r="V103">
        <v>188</v>
      </c>
      <c r="X103" s="1">
        <v>43296</v>
      </c>
      <c r="Y103" s="1">
        <v>43322</v>
      </c>
      <c r="Z103">
        <v>26</v>
      </c>
    </row>
    <row r="104" spans="1:26" x14ac:dyDescent="0.35">
      <c r="A104" t="s">
        <v>277</v>
      </c>
      <c r="B104">
        <v>4673</v>
      </c>
      <c r="C104" t="s">
        <v>27</v>
      </c>
      <c r="E104" t="s">
        <v>28</v>
      </c>
      <c r="G104">
        <v>82.430899999999994</v>
      </c>
      <c r="H104">
        <v>25.735399999999998</v>
      </c>
      <c r="I104" s="2">
        <v>43109</v>
      </c>
      <c r="J104" s="2">
        <v>43290</v>
      </c>
      <c r="K104" t="s">
        <v>273</v>
      </c>
      <c r="L104">
        <v>20</v>
      </c>
      <c r="M104">
        <v>1000</v>
      </c>
      <c r="N104" t="s">
        <v>32</v>
      </c>
      <c r="O104">
        <v>1.5</v>
      </c>
      <c r="P104">
        <v>12989.15</v>
      </c>
      <c r="Q104">
        <v>17213562</v>
      </c>
      <c r="R104">
        <v>9142810</v>
      </c>
      <c r="S104">
        <v>17213562</v>
      </c>
      <c r="T104">
        <v>1</v>
      </c>
      <c r="U104">
        <v>8070752</v>
      </c>
      <c r="V104">
        <v>0</v>
      </c>
      <c r="X104" s="1">
        <v>43344</v>
      </c>
      <c r="Y104" s="1">
        <v>43350</v>
      </c>
      <c r="Z10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Bangladesh_Flood_Events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Khandekar, Varun</cp:lastModifiedBy>
  <dcterms:created xsi:type="dcterms:W3CDTF">2024-06-24T09:01:22Z</dcterms:created>
  <dcterms:modified xsi:type="dcterms:W3CDTF">2024-08-23T18:24:56Z</dcterms:modified>
</cp:coreProperties>
</file>