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DMIN\Desktop\datasets\"/>
    </mc:Choice>
  </mc:AlternateContent>
  <xr:revisionPtr revIDLastSave="0" documentId="13_ncr:1_{B2D346AE-F3D1-4B03-ACFF-EB01A7A867A0}" xr6:coauthVersionLast="36" xr6:coauthVersionMax="36" xr10:uidLastSave="{00000000-0000-0000-0000-000000000000}"/>
  <bookViews>
    <workbookView xWindow="-105" yWindow="-105" windowWidth="23250" windowHeight="12450" activeTab="2" xr2:uid="{00000000-000D-0000-FFFF-FFFF00000000}"/>
  </bookViews>
  <sheets>
    <sheet name="bike_buyers" sheetId="1" r:id="rId1"/>
    <sheet name=" Working Sheet(Cleaned)" sheetId="4" r:id="rId2"/>
    <sheet name="Dashboard" sheetId="2" r:id="rId3"/>
    <sheet name="Chart1" sheetId="3" r:id="rId4"/>
    <sheet name="Chart 2" sheetId="5" r:id="rId5"/>
    <sheet name="Chart 3" sheetId="6" r:id="rId6"/>
  </sheets>
  <definedNames>
    <definedName name="_xlnm._FilterDatabase" localSheetId="1" hidden="1">' Working Sheet(Cleaned)'!$A$1:$N$1001</definedName>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4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<sst xmlns="http://schemas.openxmlformats.org/spreadsheetml/2006/main" count="16269" uniqueCount="54">
  <si>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</si>
  <si>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</si>
  <si>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</si>
  <si>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</si>
  <si>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</si>
  <si>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</si>
  <si>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</si>
  <si>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</si>
  <si>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</si>
  <si>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</si>
  <si>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</si>
  <si>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</si>
  <si>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</si>
  <si>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</si>
  <si>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</si>
  <si>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</si>
  <si>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</si>
  <si>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</si>
  <si>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</si>
  <si>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</si>
  <si>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</si>
  <si>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</si>
  <si>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</si>
  <si>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</si>
  <si>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</si>
  <si>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</si>
  <si>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</si>
  <si>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</si>
  <si>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</si>
  <si>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</si>
  <si>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</si>
  <si>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</si>
  <si>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</si>
  <si>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</si>
  <si>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</si>
  <si>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</si>
  <si>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</si>
  <si>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</si>
  <si>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</si>
  <si>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</si>
  <si>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</si>
  <si>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 Status</t>
  </si>
  <si>
    <t>Row Labels</t>
  </si>
  <si>
    <t>Grand Total</t>
  </si>
  <si>
    <t>Average of Income</t>
  </si>
  <si>
    <t>Column Labels</t>
  </si>
  <si>
    <t>PIVOT TABLE 1</t>
  </si>
  <si>
    <t>Count of Purchased Bike</t>
  </si>
  <si>
    <t>More than 10 miles</t>
  </si>
  <si>
    <t>Adolescent</t>
  </si>
  <si>
    <t>Middle Aged</t>
  </si>
  <si>
    <t>Old</t>
  </si>
  <si>
    <t>SLICERS</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</si>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</sst>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24"/>
      <color theme="1"/>
      <name val="Calibri"/>
      <family val="2"/>
      <scheme val="minor"/>
    </font>
    <font>
      <sz val="72"/>
      <color theme="0"/>
      <name val="Calibri"/>
      <family val="2"/>
      <scheme val="minor"/>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0" borderId="0" xfId="0" applyFont="1"/>
    <xf numFmtId="0" fontId="19" fillId="33" borderId="0" xfId="0" applyFont="1" applyFill="1" applyAlignment="1">
      <alignment horizontal="center"/>
    </xf>
    <xf numFmtId="0" fontId="21" fillId="34" borderId="0" xfId="0" applyFont="1" applyFill="1" applyAlignment="1">
      <alignment horizontal="center"/>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Dashboard.xlsx]Chart1!PivotTable1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4249781597940864"/>
          <c:w val="0.64819685039370079"/>
          <c:h val="0.65853091280256637"/>
        </c:manualLayout>
      </c:layout>
      <c:barChart>
        <c:barDir val="col"/>
        <c:grouping val="clustered"/>
        <c:varyColors val="0"/>
        <c:ser>
          <c:idx val="0"/>
          <c:order val="0"/>
          <c:tx>
            <c:strRef>
              <c:f>Chart1!$B$3:$B$4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Chart1!$A$5:$A$7</c:f>
              <c:strCache>
                <c:ptCount val="2"/>
                <c:pt idx="0">
                  <c:v>Female</c:v>
                </c:pt>
                <c:pt idx="1">
                  <c:v>Male</c:v>
                </c:pt>
              </c:strCache>
            </c:strRef>
          </c:cat>
          <c:val>
            <c:numRef>
              <c:f>Chart1!$B$5:$B$7</c:f>
              <c:numCache>
                <c:formatCode>General</c:formatCode>
                <c:ptCount val="2"/>
                <c:pt idx="0">
                  <c:v>60273.972602739726</c:v>
                </c:pt>
                <c:pt idx="1">
                  <c:v>62307.692307692305</c:v>
                </c:pt>
              </c:numCache>
            </c:numRef>
          </c:val>
          <c:extLst>
            <c:ext xmlns:c16="http://schemas.microsoft.com/office/drawing/2014/chart" uri="{C3380CC4-5D6E-409C-BE32-E72D297353CC}">
              <c16:uniqueId val="{00000000-E5D2-4DC3-8397-A90DD6BD80B0}"/>
            </c:ext>
          </c:extLst>
        </c:ser>
        <c:ser>
          <c:idx val="1"/>
          <c:order val="1"/>
          <c:tx>
            <c:strRef>
              <c:f>Chart1!$C$3:$C$4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Chart1!$A$5:$A$7</c:f>
              <c:strCache>
                <c:ptCount val="2"/>
                <c:pt idx="0">
                  <c:v>Female</c:v>
                </c:pt>
                <c:pt idx="1">
                  <c:v>Male</c:v>
                </c:pt>
              </c:strCache>
            </c:strRef>
          </c:cat>
          <c:val>
            <c:numRef>
              <c:f>Chart1!$C$5:$C$7</c:f>
              <c:numCache>
                <c:formatCode>0</c:formatCode>
                <c:ptCount val="2"/>
                <c:pt idx="0">
                  <c:v>65490.196078431371</c:v>
                </c:pt>
                <c:pt idx="1">
                  <c:v>62678.571428571428</c:v>
                </c:pt>
              </c:numCache>
            </c:numRef>
          </c:val>
          <c:extLst>
            <c:ext xmlns:c16="http://schemas.microsoft.com/office/drawing/2014/chart" uri="{C3380CC4-5D6E-409C-BE32-E72D297353CC}">
              <c16:uniqueId val="{00000001-E5D2-4DC3-8397-A90DD6BD80B0}"/>
            </c:ext>
          </c:extLst>
        </c:ser>
        <c:dLbls>
          <c:dLblPos val="inEnd"/>
          <c:showLegendKey val="0"/>
          <c:showVal val="1"/>
          <c:showCatName val="0"/>
          <c:showSerName val="0"/>
          <c:showPercent val="0"/>
          <c:showBubbleSize val="0"/>
        </c:dLbls>
        <c:gapWidth val="65"/>
        <c:axId val="365012192"/>
        <c:axId val="365016128"/>
      </c:barChart>
      <c:catAx>
        <c:axId val="365012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5016128"/>
        <c:crosses val="autoZero"/>
        <c:auto val="1"/>
        <c:lblAlgn val="ctr"/>
        <c:lblOffset val="100"/>
        <c:noMultiLvlLbl val="0"/>
      </c:catAx>
      <c:valAx>
        <c:axId val="3650161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650121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Dashboard.xlsx]Chart 2!PivotTable5</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cked"/>
        <c:varyColors val="0"/>
        <c:ser>
          <c:idx val="0"/>
          <c:order val="0"/>
          <c:tx>
            <c:strRef>
              <c:f>'Chart 2'!$B$3:$B$4</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'Chart 2'!$A$5:$A$8</c:f>
              <c:strCache>
                <c:ptCount val="3"/>
                <c:pt idx="0">
                  <c:v>Adolescent</c:v>
                </c:pt>
                <c:pt idx="1">
                  <c:v>Middle Aged</c:v>
                </c:pt>
                <c:pt idx="2">
                  <c:v>Old</c:v>
                </c:pt>
              </c:strCache>
            </c:strRef>
          </c:cat>
          <c:val>
            <c:numRef>
              <c:f>'Chart 2'!$B$5:$B$8</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0F69-4CE6-B7FC-B03C41044479}"/>
            </c:ext>
          </c:extLst>
        </c:ser>
        <c:ser>
          <c:idx val="1"/>
          <c:order val="1"/>
          <c:tx>
            <c:strRef>
              <c:f>'Chart 2'!$C$3:$C$4</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'Chart 2'!$A$5:$A$8</c:f>
              <c:strCache>
                <c:ptCount val="3"/>
                <c:pt idx="0">
                  <c:v>Adolescent</c:v>
                </c:pt>
                <c:pt idx="1">
                  <c:v>Middle Aged</c:v>
                </c:pt>
                <c:pt idx="2">
                  <c:v>Old</c:v>
                </c:pt>
              </c:strCache>
            </c:strRef>
          </c:cat>
          <c:val>
            <c:numRef>
              <c:f>'Chart 2'!$C$5:$C$8</c:f>
              <c:numCache>
                <c:formatCode>General</c:formatCode>
                <c:ptCount val="3"/>
                <c:pt idx="0">
                  <c:v>5</c:v>
                </c:pt>
                <c:pt idx="1">
                  <c:v>89</c:v>
                </c:pt>
                <c:pt idx="2">
                  <c:v>13</c:v>
                </c:pt>
              </c:numCache>
            </c:numRef>
          </c:val>
          <c:smooth val="0"/>
          <c:extLst>
            <c:ext xmlns:c16="http://schemas.microsoft.com/office/drawing/2014/chart" uri="{C3380CC4-5D6E-409C-BE32-E72D297353CC}">
              <c16:uniqueId val="{00000001-0F69-4CE6-B7FC-B03C41044479}"/>
            </c:ext>
          </c:extLst>
        </c:ser>
        <c:dLbls>
          <c:showLegendKey val="0"/>
          <c:showVal val="0"/>
          <c:showCatName val="0"/>
          <c:showSerName val="0"/>
          <c:showPercent val="0"/>
          <c:showBubbleSize val="0"/>
        </c:dLbls>
        <c:marker val="1"/>
        <c:smooth val="0"/>
        <c:axId val="439339888"/>
        <c:axId val="439347432"/>
      </c:lineChart>
      <c:catAx>
        <c:axId val="43933988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47432"/>
        <c:crosses val="autoZero"/>
        <c:auto val="1"/>
        <c:lblAlgn val="ctr"/>
        <c:lblOffset val="100"/>
        <c:noMultiLvlLbl val="0"/>
      </c:catAx>
      <c:valAx>
        <c:axId val="43934743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Dashboard.xlsx]Chart 3!PivotTable7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8.041362093581951E-2"/>
          <c:y val="0.13531752664995089"/>
          <c:w val="0.75645387160481148"/>
          <c:h val="0.61643660464229677"/>
        </c:manualLayout>
      </c:layout>
      <c:lineChart>
        <c:grouping val="standard"/>
        <c:varyColors val="0"/>
        <c:ser>
          <c:idx val="0"/>
          <c:order val="0"/>
          <c:tx>
            <c:strRef>
              <c:f>'Chart 3'!$B$3:$B$4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'Chart 3'!$A$5:$A$10</c:f>
              <c:strCache>
                <c:ptCount val="5"/>
                <c:pt idx="0">
                  <c:v>0-1 Miles</c:v>
                </c:pt>
                <c:pt idx="1">
                  <c:v>1-2 Miles</c:v>
                </c:pt>
                <c:pt idx="2">
                  <c:v>2-5 Miles</c:v>
                </c:pt>
                <c:pt idx="3">
                  <c:v>5-10 Miles</c:v>
                </c:pt>
                <c:pt idx="4">
                  <c:v>More than 10 miles</c:v>
                </c:pt>
              </c:strCache>
            </c:strRef>
          </c:cat>
          <c:val>
            <c:numRef>
              <c:f>'Chart 3'!$B$5:$B$10</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1F28-48AD-B564-4E37942D7BAC}"/>
            </c:ext>
          </c:extLst>
        </c:ser>
        <c:ser>
          <c:idx val="1"/>
          <c:order val="1"/>
          <c:tx>
            <c:strRef>
              <c:f>'Chart 3'!$C$3:$C$4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'Chart 3'!$A$5:$A$10</c:f>
              <c:strCache>
                <c:ptCount val="5"/>
                <c:pt idx="0">
                  <c:v>0-1 Miles</c:v>
                </c:pt>
                <c:pt idx="1">
                  <c:v>1-2 Miles</c:v>
                </c:pt>
                <c:pt idx="2">
                  <c:v>2-5 Miles</c:v>
                </c:pt>
                <c:pt idx="3">
                  <c:v>5-10 Miles</c:v>
                </c:pt>
                <c:pt idx="4">
                  <c:v>More than 10 miles</c:v>
                </c:pt>
              </c:strCache>
            </c:strRef>
          </c:cat>
          <c:val>
            <c:numRef>
              <c:f>'Chart 3'!$C$5:$C$10</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1F28-48AD-B564-4E37942D7BAC}"/>
            </c:ext>
          </c:extLst>
        </c:ser>
        <c:dLbls>
          <c:showLegendKey val="0"/>
          <c:showVal val="0"/>
          <c:showCatName val="0"/>
          <c:showSerName val="0"/>
          <c:showPercent val="0"/>
          <c:showBubbleSize val="0"/>
        </c:dLbls>
        <c:marker val="1"/>
        <c:smooth val="0"/>
        <c:axId val="439333328"/>
        <c:axId val="439333984"/>
      </c:lineChart>
      <c:catAx>
        <c:axId val="439333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33984"/>
        <c:crosses val="autoZero"/>
        <c:auto val="1"/>
        <c:lblAlgn val="ctr"/>
        <c:lblOffset val="100"/>
        <c:noMultiLvlLbl val="0"/>
      </c:catAx>
      <c:valAx>
        <c:axId val="4393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3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Dashboard.xlsx]Chart1!PivotTable1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7402537182852143"/>
          <c:y val="0.14249781597940864"/>
          <c:w val="0.64819685039370079"/>
          <c:h val="0.65853091280256637"/>
        </c:manualLayout>
      </c:layout>
      <c:barChart>
        <c:barDir val="col"/>
        <c:grouping val="clustered"/>
        <c:varyColors val="0"/>
        <c:ser>
          <c:idx val="0"/>
          <c:order val="0"/>
          <c:tx>
            <c:strRef>
              <c:f>Chart1!$B$3:$B$4</c:f>
              <c:strCache>
                <c:ptCount val="1"/>
                <c:pt idx="0">
                  <c:v>No</c:v>
                </c:pt>
              </c:strCache>
            </c:strRef>
          </c:tx>
          <c:spPr>
            <a:solidFill>
              <a:schemeClr val="accent1"/>
            </a:solidFill>
            <a:ln>
              <a:noFill/>
            </a:ln>
            <a:effectLst/>
          </c:spPr>
          <c:invertIfNegative val="0"/>
          <c:cat>
            <c:strRef>
              <c:f>Chart1!$A$5:$A$7</c:f>
              <c:strCache>
                <c:ptCount val="2"/>
                <c:pt idx="0">
                  <c:v>Female</c:v>
                </c:pt>
                <c:pt idx="1">
                  <c:v>Male</c:v>
                </c:pt>
              </c:strCache>
            </c:strRef>
          </c:cat>
          <c:val>
            <c:numRef>
              <c:f>Chart1!$B$5:$B$7</c:f>
              <c:numCache>
                <c:formatCode>General</c:formatCode>
                <c:ptCount val="2"/>
                <c:pt idx="0">
                  <c:v>60273.972602739726</c:v>
                </c:pt>
                <c:pt idx="1">
                  <c:v>62307.692307692305</c:v>
                </c:pt>
              </c:numCache>
            </c:numRef>
          </c:val>
          <c:extLst>
            <c:ext xmlns:c16="http://schemas.microsoft.com/office/drawing/2014/chart" uri="{C3380CC4-5D6E-409C-BE32-E72D297353CC}">
              <c16:uniqueId val="{00000000-CD02-4E2C-8A26-AFBBA0042958}"/>
            </c:ext>
          </c:extLst>
        </c:ser>
        <c:ser>
          <c:idx val="1"/>
          <c:order val="1"/>
          <c:tx>
            <c:strRef>
              <c:f>Chart1!$C$3:$C$4</c:f>
              <c:strCache>
                <c:ptCount val="1"/>
                <c:pt idx="0">
                  <c:v>Yes</c:v>
                </c:pt>
              </c:strCache>
            </c:strRef>
          </c:tx>
          <c:spPr>
            <a:solidFill>
              <a:schemeClr val="accent2"/>
            </a:solidFill>
            <a:ln>
              <a:noFill/>
            </a:ln>
            <a:effectLst/>
          </c:spPr>
          <c:invertIfNegative val="0"/>
          <c:cat>
            <c:strRef>
              <c:f>Chart1!$A$5:$A$7</c:f>
              <c:strCache>
                <c:ptCount val="2"/>
                <c:pt idx="0">
                  <c:v>Female</c:v>
                </c:pt>
                <c:pt idx="1">
                  <c:v>Male</c:v>
                </c:pt>
              </c:strCache>
            </c:strRef>
          </c:cat>
          <c:val>
            <c:numRef>
              <c:f>Chart1!$C$5:$C$7</c:f>
              <c:numCache>
                <c:formatCode>0</c:formatCode>
                <c:ptCount val="2"/>
                <c:pt idx="0">
                  <c:v>65490.196078431371</c:v>
                </c:pt>
                <c:pt idx="1">
                  <c:v>62678.571428571428</c:v>
                </c:pt>
              </c:numCache>
            </c:numRef>
          </c:val>
          <c:extLst>
            <c:ext xmlns:c16="http://schemas.microsoft.com/office/drawing/2014/chart" uri="{C3380CC4-5D6E-409C-BE32-E72D297353CC}">
              <c16:uniqueId val="{00000001-CD02-4E2C-8A26-AFBBA0042958}"/>
            </c:ext>
          </c:extLst>
        </c:ser>
        <c:dLbls>
          <c:showLegendKey val="0"/>
          <c:showVal val="0"/>
          <c:showCatName val="0"/>
          <c:showSerName val="0"/>
          <c:showPercent val="0"/>
          <c:showBubbleSize val="0"/>
        </c:dLbls>
        <c:gapWidth val="219"/>
        <c:overlap val="-27"/>
        <c:axId val="365012192"/>
        <c:axId val="365016128"/>
      </c:barChart>
      <c:catAx>
        <c:axId val="36501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16128"/>
        <c:crosses val="autoZero"/>
        <c:auto val="1"/>
        <c:lblAlgn val="ctr"/>
        <c:lblOffset val="100"/>
        <c:noMultiLvlLbl val="0"/>
      </c:catAx>
      <c:valAx>
        <c:axId val="36501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1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Dashboard.xlsx]Chart 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'Chart 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 2'!$A$5:$A$8</c:f>
              <c:strCache>
                <c:ptCount val="3"/>
                <c:pt idx="0">
                  <c:v>Adolescent</c:v>
                </c:pt>
                <c:pt idx="1">
                  <c:v>Middle Aged</c:v>
                </c:pt>
                <c:pt idx="2">
                  <c:v>Old</c:v>
                </c:pt>
              </c:strCache>
            </c:strRef>
          </c:cat>
          <c:val>
            <c:numRef>
              <c:f>'Chart 2'!$B$5:$B$8</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6D2F-42B7-9842-5340ADE9E9CB}"/>
            </c:ext>
          </c:extLst>
        </c:ser>
        <c:ser>
          <c:idx val="1"/>
          <c:order val="1"/>
          <c:tx>
            <c:strRef>
              <c:f>'Chart 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 2'!$A$5:$A$8</c:f>
              <c:strCache>
                <c:ptCount val="3"/>
                <c:pt idx="0">
                  <c:v>Adolescent</c:v>
                </c:pt>
                <c:pt idx="1">
                  <c:v>Middle Aged</c:v>
                </c:pt>
                <c:pt idx="2">
                  <c:v>Old</c:v>
                </c:pt>
              </c:strCache>
            </c:strRef>
          </c:cat>
          <c:val>
            <c:numRef>
              <c:f>'Chart 2'!$C$5:$C$8</c:f>
              <c:numCache>
                <c:formatCode>General</c:formatCode>
                <c:ptCount val="3"/>
                <c:pt idx="0">
                  <c:v>5</c:v>
                </c:pt>
                <c:pt idx="1">
                  <c:v>89</c:v>
                </c:pt>
                <c:pt idx="2">
                  <c:v>13</c:v>
                </c:pt>
              </c:numCache>
            </c:numRef>
          </c:val>
          <c:smooth val="0"/>
          <c:extLst>
            <c:ext xmlns:c16="http://schemas.microsoft.com/office/drawing/2014/chart" uri="{C3380CC4-5D6E-409C-BE32-E72D297353CC}">
              <c16:uniqueId val="{00000001-6D2F-42B7-9842-5340ADE9E9CB}"/>
            </c:ext>
          </c:extLst>
        </c:ser>
        <c:dLbls>
          <c:showLegendKey val="0"/>
          <c:showVal val="0"/>
          <c:showCatName val="0"/>
          <c:showSerName val="0"/>
          <c:showPercent val="0"/>
          <c:showBubbleSize val="0"/>
        </c:dLbls>
        <c:marker val="1"/>
        <c:smooth val="0"/>
        <c:axId val="439339888"/>
        <c:axId val="439347432"/>
      </c:lineChart>
      <c:catAx>
        <c:axId val="43933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47432"/>
        <c:crosses val="autoZero"/>
        <c:auto val="1"/>
        <c:lblAlgn val="ctr"/>
        <c:lblOffset val="100"/>
        <c:noMultiLvlLbl val="0"/>
      </c:catAx>
      <c:valAx>
        <c:axId val="43934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Dashboard.xlsx]Chart 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2585173595971492E-2"/>
          <c:y val="0.12786873707825627"/>
          <c:w val="0.75645387160481148"/>
          <c:h val="0.61643660464229677"/>
        </c:manualLayout>
      </c:layout>
      <c:lineChart>
        <c:grouping val="standard"/>
        <c:varyColors val="0"/>
        <c:ser>
          <c:idx val="0"/>
          <c:order val="0"/>
          <c:tx>
            <c:strRef>
              <c:f>'Chart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 3'!$A$5:$A$10</c:f>
              <c:strCache>
                <c:ptCount val="5"/>
                <c:pt idx="0">
                  <c:v>0-1 Miles</c:v>
                </c:pt>
                <c:pt idx="1">
                  <c:v>1-2 Miles</c:v>
                </c:pt>
                <c:pt idx="2">
                  <c:v>2-5 Miles</c:v>
                </c:pt>
                <c:pt idx="3">
                  <c:v>5-10 Miles</c:v>
                </c:pt>
                <c:pt idx="4">
                  <c:v>More than 10 miles</c:v>
                </c:pt>
              </c:strCache>
            </c:strRef>
          </c:cat>
          <c:val>
            <c:numRef>
              <c:f>'Chart 3'!$B$5:$B$10</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A1E2-4CD7-91DE-8915AA4B8D98}"/>
            </c:ext>
          </c:extLst>
        </c:ser>
        <c:ser>
          <c:idx val="1"/>
          <c:order val="1"/>
          <c:tx>
            <c:strRef>
              <c:f>'Chart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 3'!$A$5:$A$10</c:f>
              <c:strCache>
                <c:ptCount val="5"/>
                <c:pt idx="0">
                  <c:v>0-1 Miles</c:v>
                </c:pt>
                <c:pt idx="1">
                  <c:v>1-2 Miles</c:v>
                </c:pt>
                <c:pt idx="2">
                  <c:v>2-5 Miles</c:v>
                </c:pt>
                <c:pt idx="3">
                  <c:v>5-10 Miles</c:v>
                </c:pt>
                <c:pt idx="4">
                  <c:v>More than 10 miles</c:v>
                </c:pt>
              </c:strCache>
            </c:strRef>
          </c:cat>
          <c:val>
            <c:numRef>
              <c:f>'Chart 3'!$C$5:$C$10</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A1E2-4CD7-91DE-8915AA4B8D98}"/>
            </c:ext>
          </c:extLst>
        </c:ser>
        <c:dLbls>
          <c:showLegendKey val="0"/>
          <c:showVal val="0"/>
          <c:showCatName val="0"/>
          <c:showSerName val="0"/>
          <c:showPercent val="0"/>
          <c:showBubbleSize val="0"/>
        </c:dLbls>
        <c:marker val="1"/>
        <c:smooth val="0"/>
        <c:axId val="439333328"/>
        <c:axId val="439333984"/>
      </c:lineChart>
      <c:catAx>
        <c:axId val="43933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33984"/>
        <c:crosses val="autoZero"/>
        <c:auto val="1"/>
        <c:lblAlgn val="ctr"/>
        <c:lblOffset val="100"/>
        <c:noMultiLvlLbl val="0"/>
      </c:catAx>
      <c:valAx>
        <c:axId val="4393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3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365126</xdr:colOff>
      <xdr:row>11</xdr:row>
      <xdr:rowOff>47625</xdr:rowOff>
    </xdr:from>
    <xdr:to>
      <xdr:col>9</xdr:col>
      <xdr:colOff>412750</xdr:colOff>
      <xdr:row>33</xdr:row>
      <xdr:rowOff>158750</xdr:rowOff>
    </xdr:to>
    <xdr:graphicFrame macro="">
      <xdr:nvGraphicFramePr>
        <xdr:cNvPr id="3" name="Chart 2">
          <a:extLst>
            <a:ext uri="{FF2B5EF4-FFF2-40B4-BE49-F238E27FC236}">
              <a16:creationId xmlns:a16="http://schemas.microsoft.com/office/drawing/2014/main" id="{66E58D47-9BF0-44A6-A6E0-25C566CD2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11</xdr:row>
      <xdr:rowOff>47625</xdr:rowOff>
    </xdr:from>
    <xdr:to>
      <xdr:col>20</xdr:col>
      <xdr:colOff>95250</xdr:colOff>
      <xdr:row>33</xdr:row>
      <xdr:rowOff>174624</xdr:rowOff>
    </xdr:to>
    <xdr:graphicFrame macro="">
      <xdr:nvGraphicFramePr>
        <xdr:cNvPr id="5" name="Chart 4">
          <a:extLst>
            <a:ext uri="{FF2B5EF4-FFF2-40B4-BE49-F238E27FC236}">
              <a16:creationId xmlns:a16="http://schemas.microsoft.com/office/drawing/2014/main" id="{0D3F08CF-F858-4454-8647-E15FEA042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381000</xdr:colOff>
      <xdr:row>11</xdr:row>
      <xdr:rowOff>47625</xdr:rowOff>
    </xdr:from>
    <xdr:to>
      <xdr:col>32</xdr:col>
      <xdr:colOff>238125</xdr:colOff>
      <xdr:row>33</xdr:row>
      <xdr:rowOff>142874</xdr:rowOff>
    </xdr:to>
    <xdr:graphicFrame macro="">
      <xdr:nvGraphicFramePr>
        <xdr:cNvPr id="7" name="Chart 6">
          <a:extLst>
            <a:ext uri="{FF2B5EF4-FFF2-40B4-BE49-F238E27FC236}">
              <a16:creationId xmlns:a16="http://schemas.microsoft.com/office/drawing/2014/main" id="{2F624234-6DE0-4227-A13A-EE3D05AB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32</xdr:col>
      <xdr:colOff>476250</xdr:colOff>
      <xdr:row>11</xdr:row>
      <xdr:rowOff>95251</xdr:rowOff>
    </xdr:from>
    <xdr:to>
      <xdr:col>37</xdr:col>
      <xdr:colOff>247650</xdr:colOff>
      <xdr:row>18</xdr:row>
      <xdr:rowOff>19051</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10AD29F5-F009-420A-899D-A7C822EEDE1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9983450" y="2362201"/>
              <a:ext cx="28194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533400</xdr:colOff>
      <xdr:row>27</xdr:row>
      <xdr:rowOff>133351</xdr:rowOff>
    </xdr:from>
    <xdr:to>
      <xdr:col>37</xdr:col>
      <xdr:colOff>209550</xdr:colOff>
      <xdr:row>37</xdr:row>
      <xdr:rowOff>114300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1CB53D5-97DD-4961-8A7B-20C769AA32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040600" y="5657851"/>
              <a:ext cx="2724150" cy="1885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476250</xdr:colOff>
      <xdr:row>19</xdr:row>
      <xdr:rowOff>19051</xdr:rowOff>
    </xdr:from>
    <xdr:to>
      <xdr:col>37</xdr:col>
      <xdr:colOff>209550</xdr:colOff>
      <xdr:row>27</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96E443F-E8B2-4213-8E59-DF603B3594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983450" y="4019551"/>
              <a:ext cx="2781300" cy="1504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4</xdr:row>
      <xdr:rowOff>38100</xdr:rowOff>
    </xdr:from>
    <xdr:to>
      <xdr:col>11</xdr:col>
      <xdr:colOff>495300</xdr:colOff>
      <xdr:row>20</xdr:row>
      <xdr:rowOff>0</xdr:rowOff>
    </xdr:to>
    <xdr:graphicFrame macro="">
      <xdr:nvGraphicFramePr>
        <xdr:cNvPr id="2" name="Chart 1">
          <a:extLst>
            <a:ext uri="{FF2B5EF4-FFF2-40B4-BE49-F238E27FC236}">
              <a16:creationId xmlns:a16="http://schemas.microsoft.com/office/drawing/2014/main" id="{910B6332-7332-4AF3-9AA9-CAAD844A4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352425</xdr:colOff>
      <xdr:row>2</xdr:row>
      <xdr:rowOff>28575</xdr:rowOff>
    </xdr:from>
    <xdr:to>
      <xdr:col>12</xdr:col>
      <xdr:colOff>333375</xdr:colOff>
      <xdr:row>19</xdr:row>
      <xdr:rowOff>9525</xdr:rowOff>
    </xdr:to>
    <xdr:graphicFrame macro="">
      <xdr:nvGraphicFramePr>
        <xdr:cNvPr id="2" name="Chart 1">
          <a:extLst>
            <a:ext uri="{FF2B5EF4-FFF2-40B4-BE49-F238E27FC236}">
              <a16:creationId xmlns:a16="http://schemas.microsoft.com/office/drawing/2014/main" id="{E5653F42-30A7-4D99-B895-F4BDF24DD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200025</xdr:colOff>
      <xdr:row>2</xdr:row>
      <xdr:rowOff>123825</xdr:rowOff>
    </xdr:from>
    <xdr:to>
      <xdr:col>13</xdr:col>
      <xdr:colOff>561975</xdr:colOff>
      <xdr:row>20</xdr:row>
      <xdr:rowOff>104775</xdr:rowOff>
    </xdr:to>
    <xdr:graphicFrame macro="">
      <xdr:nvGraphicFramePr>
        <xdr:cNvPr id="3" name="Chart 2">
          <a:extLst>
            <a:ext uri="{FF2B5EF4-FFF2-40B4-BE49-F238E27FC236}">
              <a16:creationId xmlns:a16="http://schemas.microsoft.com/office/drawing/2014/main" id="{0AC94520-7332-4EE9-B75B-DDDBD5AA9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96.764691550925" createdVersion="6" refreshedVersion="6" minRefreshableVersion="3" recordCount="1000" xr:uid="{9E3FC1B1-1102-40B1-BD4E-88C2760A2415}">
  <cacheSource type="worksheet">
    <worksheetSource ref="A1:N1001" sheet=" Working Sheet(Cleaned)"/>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8">
        <s v="Middle Aged"/>
        <s v="Old"/>
        <s v="Adolescent"/>
        <b v="0" u="1"/>
        <s v="Old 55+" u="1"/>
        <s v="Middle Aged 31-54" u="1"/>
        <s v="Invali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966244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39C1B-8DD2-403B-B31F-AFF917A0CA8E}" name="PivotTable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46">
      <pivotArea collapsedLevelsAreSubtotals="1" fieldPosition="0">
        <references count="2">
          <reference field="2" count="1">
            <x v="1"/>
          </reference>
          <reference field="13" count="1" selected="0">
            <x v="0"/>
          </reference>
        </references>
      </pivotArea>
    </format>
    <format dxfId="145">
      <pivotArea collapsedLevelsAreSubtotals="1" fieldPosition="0">
        <references count="2">
          <reference field="2" count="1">
            <x v="0"/>
          </reference>
          <reference field="13" count="1" selected="0">
            <x v="1"/>
          </reference>
        </references>
      </pivotArea>
    </format>
    <format dxfId="144">
      <pivotArea collapsedLevelsAreSubtotals="1" fieldPosition="0">
        <references count="2">
          <reference field="2" count="1">
            <x v="1"/>
          </reference>
          <reference field="13" count="1" selected="0">
            <x v="1"/>
          </reference>
        </references>
      </pivotArea>
    </format>
    <format dxfId="143">
      <pivotArea field="2" grandCol="1" collapsedLevelsAreSubtotals="1" axis="axisRow" fieldPosition="0">
        <references count="1">
          <reference field="2" count="1">
            <x v="1"/>
          </reference>
        </references>
      </pivotArea>
    </format>
    <format dxfId="142">
      <pivotArea field="2" grandCol="1" collapsedLevelsAreSubtotals="1" axis="axisRow" fieldPosition="0">
        <references count="1">
          <reference field="2" count="1">
            <x v="0"/>
          </reference>
        </references>
      </pivotArea>
    </format>
    <format dxfId="141">
      <pivotArea field="13" grandRow="1" outline="0" collapsedLevelsAreSubtotals="1" axis="axisCol" fieldPosition="0">
        <references count="1">
          <reference field="13" count="1" selected="0">
            <x v="1"/>
          </reference>
        </references>
      </pivotArea>
    </format>
    <format dxfId="140">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86B5AD-05FF-4738-8130-3C8950223358}" name="PivotTable5"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9">
        <item x="2"/>
        <item x="0"/>
        <item x="1"/>
        <item m="1" x="3"/>
        <item m="1" x="6"/>
        <item m="1" x="5"/>
        <item m="1" x="4"/>
        <item m="1" x="7"/>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28F58-AF4F-41BB-AEAB-A3B5FDA2298D}" name="PivotTable7"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24DAA1C6-8C38-46BF-86F7-10E43BFEEC89}" sourceName="Married Status">
  <pivotTables>
    <pivotTable tabId="3" name="PivotTable1"/>
    <pivotTable tabId="5" name="PivotTable5"/>
    <pivotTable tabId="6" name="PivotTable7"/>
  </pivotTables>
  <data>
    <tabular pivotCacheId="9662448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EEAF99-E4F5-40B0-A8CC-6975AD772A66}" sourceName="Education">
  <pivotTables>
    <pivotTable tabId="3" name="PivotTable1"/>
    <pivotTable tabId="5" name="PivotTable5"/>
    <pivotTable tabId="6" name="PivotTable7"/>
  </pivotTables>
  <data>
    <tabular pivotCacheId="9662448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5C44E0-3F59-4E97-A959-0F222BCCB65E}" sourceName="Region">
  <pivotTables>
    <pivotTable tabId="3" name="PivotTable1"/>
    <pivotTable tabId="5" name="PivotTable5"/>
    <pivotTable tabId="6" name="PivotTable7"/>
  </pivotTables>
  <data>
    <tabular pivotCacheId="9662448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3DD3CCB7-C836-4A1A-B510-4E2A7EE3EFB1}" cache="Slicer_Married_Status" caption="Married Status" rowHeight="241300"/>
  <slicer name="Education" xr10:uid="{6577A6F2-305E-4C98-AA8D-0FD3E0DAD4C6}" cache="Slicer_Education" caption="Education" rowHeight="241300"/>
  <slicer name="Region" xr10:uid="{0D494A27-C8B0-4AA4-91FC-82D7D54CB44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ED6A-3DFF-4463-8214-A833B6C38529}">
  <dimension ref="A1:N1001"/>
  <sheetViews>
    <sheetView topLeftCell="A979" zoomScale="90" zoomScaleNormal="90" workbookViewId="0">
      <selection activeCell="M2" sqref="M2:M1001"/>
    </sheetView>
  </sheetViews>
  <sheetFormatPr defaultRowHeight="15" x14ac:dyDescent="0.25"/>
  <cols>
    <col min="1" max="1" width="12" customWidth="1"/>
    <col min="2" max="2" width="14.85546875" customWidth="1"/>
    <col min="3" max="3" width="13.28515625" customWidth="1"/>
    <col min="4" max="4" width="17" style="4" customWidth="1"/>
    <col min="5" max="5" width="12.140625" customWidth="1"/>
    <col min="6" max="7" width="14.140625" customWidth="1"/>
    <col min="8" max="8" width="14.28515625" customWidth="1"/>
    <col min="9" max="9" width="12.7109375" customWidth="1"/>
    <col min="10" max="10" width="13.28515625" customWidth="1"/>
    <col min="11" max="11" width="12" customWidth="1"/>
    <col min="12" max="13" width="12.5703125" customWidth="1"/>
    <col min="14" max="14" width="17.140625" customWidth="1"/>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Aged</v>
      </c>
      <c r="N5" t="s">
        <v>15</v>
      </c>
    </row>
    <row r="6" spans="1:14" x14ac:dyDescent="0.25">
      <c r="A6">
        <v>25597</v>
      </c>
      <c r="B6" t="s">
        <v>37</v>
      </c>
      <c r="C6" t="s">
        <v>39</v>
      </c>
      <c r="D6" s="4">
        <v>30000</v>
      </c>
      <c r="E6">
        <v>0</v>
      </c>
      <c r="F6" t="s">
        <v>13</v>
      </c>
      <c r="G6" t="s">
        <v>20</v>
      </c>
      <c r="H6" t="s">
        <v>18</v>
      </c>
      <c r="I6">
        <v>0</v>
      </c>
      <c r="J6" t="s">
        <v>16</v>
      </c>
      <c r="K6" t="s">
        <v>17</v>
      </c>
      <c r="L6">
        <v>36</v>
      </c>
      <c r="M6" t="str">
        <f t="shared" si="0"/>
        <v>Middle Aged</v>
      </c>
      <c r="N6" t="s">
        <v>15</v>
      </c>
    </row>
    <row r="7" spans="1:14" x14ac:dyDescent="0.25">
      <c r="A7">
        <v>13507</v>
      </c>
      <c r="B7" t="s">
        <v>36</v>
      </c>
      <c r="C7" t="s">
        <v>38</v>
      </c>
      <c r="D7" s="4">
        <v>10000</v>
      </c>
      <c r="E7">
        <v>2</v>
      </c>
      <c r="F7" t="s">
        <v>19</v>
      </c>
      <c r="G7" t="s">
        <v>25</v>
      </c>
      <c r="H7" t="s">
        <v>15</v>
      </c>
      <c r="I7">
        <v>0</v>
      </c>
      <c r="J7" t="s">
        <v>26</v>
      </c>
      <c r="K7" t="s">
        <v>17</v>
      </c>
      <c r="L7">
        <v>50</v>
      </c>
      <c r="M7" t="str">
        <f t="shared" si="0"/>
        <v>Middle Aged</v>
      </c>
      <c r="N7" t="s">
        <v>18</v>
      </c>
    </row>
    <row r="8" spans="1:14" x14ac:dyDescent="0.25">
      <c r="A8">
        <v>27974</v>
      </c>
      <c r="B8" t="s">
        <v>37</v>
      </c>
      <c r="C8" t="s">
        <v>39</v>
      </c>
      <c r="D8" s="4">
        <v>160000</v>
      </c>
      <c r="E8">
        <v>2</v>
      </c>
      <c r="F8" t="s">
        <v>27</v>
      </c>
      <c r="G8" t="s">
        <v>28</v>
      </c>
      <c r="H8" t="s">
        <v>15</v>
      </c>
      <c r="I8">
        <v>4</v>
      </c>
      <c r="J8" t="s">
        <v>16</v>
      </c>
      <c r="K8" t="s">
        <v>24</v>
      </c>
      <c r="L8">
        <v>33</v>
      </c>
      <c r="M8" t="str">
        <f t="shared" si="0"/>
        <v>Middle Aged</v>
      </c>
      <c r="N8" t="s">
        <v>15</v>
      </c>
    </row>
    <row r="9" spans="1:14" x14ac:dyDescent="0.25">
      <c r="A9">
        <v>19364</v>
      </c>
      <c r="B9" t="s">
        <v>36</v>
      </c>
      <c r="C9" t="s">
        <v>39</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4">
        <v>20000</v>
      </c>
      <c r="E10">
        <v>2</v>
      </c>
      <c r="F10" s="3"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4">
        <v>90000</v>
      </c>
      <c r="E13">
        <v>0</v>
      </c>
      <c r="F13" t="s">
        <v>13</v>
      </c>
      <c r="G13" t="s">
        <v>21</v>
      </c>
      <c r="H13" t="s">
        <v>18</v>
      </c>
      <c r="I13">
        <v>4</v>
      </c>
      <c r="J13" t="s">
        <v>48</v>
      </c>
      <c r="K13" t="s">
        <v>24</v>
      </c>
      <c r="L13">
        <v>36</v>
      </c>
      <c r="M13" t="str">
        <f t="shared" si="0"/>
        <v>Middle Aged</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4">
        <v>80000</v>
      </c>
      <c r="E23">
        <v>0</v>
      </c>
      <c r="F23" t="s">
        <v>13</v>
      </c>
      <c r="G23" t="s">
        <v>21</v>
      </c>
      <c r="H23" t="s">
        <v>15</v>
      </c>
      <c r="I23">
        <v>4</v>
      </c>
      <c r="J23" t="s">
        <v>48</v>
      </c>
      <c r="K23" t="s">
        <v>24</v>
      </c>
      <c r="L23">
        <v>35</v>
      </c>
      <c r="M23" t="str">
        <f t="shared" si="0"/>
        <v>Middle Aged</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48</v>
      </c>
      <c r="K53" t="s">
        <v>24</v>
      </c>
      <c r="L53">
        <v>35</v>
      </c>
      <c r="M53" t="str">
        <f t="shared" si="0"/>
        <v>Middle Aged</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4">
        <v>80000</v>
      </c>
      <c r="E57">
        <v>4</v>
      </c>
      <c r="F57" t="s">
        <v>27</v>
      </c>
      <c r="G57" t="s">
        <v>21</v>
      </c>
      <c r="H57" t="s">
        <v>15</v>
      </c>
      <c r="I57">
        <v>2</v>
      </c>
      <c r="J57" t="s">
        <v>48</v>
      </c>
      <c r="K57" t="s">
        <v>17</v>
      </c>
      <c r="L57">
        <v>54</v>
      </c>
      <c r="M57" t="str">
        <f t="shared" si="0"/>
        <v>Middle Aged</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4">
        <v>60000</v>
      </c>
      <c r="E65">
        <v>4</v>
      </c>
      <c r="F65" t="s">
        <v>13</v>
      </c>
      <c r="G65" t="s">
        <v>21</v>
      </c>
      <c r="H65" t="s">
        <v>15</v>
      </c>
      <c r="I65">
        <v>3</v>
      </c>
      <c r="J65" t="s">
        <v>48</v>
      </c>
      <c r="K65" t="s">
        <v>24</v>
      </c>
      <c r="L65">
        <v>41</v>
      </c>
      <c r="M65" t="str">
        <f t="shared" si="0"/>
        <v>Middle Aged</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48</v>
      </c>
      <c r="K72" t="s">
        <v>24</v>
      </c>
      <c r="L72">
        <v>36</v>
      </c>
      <c r="M72" t="str">
        <f t="shared" si="1"/>
        <v>Middle Aged</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4">
        <v>80000</v>
      </c>
      <c r="E124">
        <v>0</v>
      </c>
      <c r="F124" t="s">
        <v>13</v>
      </c>
      <c r="G124" t="s">
        <v>21</v>
      </c>
      <c r="H124" t="s">
        <v>18</v>
      </c>
      <c r="I124">
        <v>3</v>
      </c>
      <c r="J124" t="s">
        <v>48</v>
      </c>
      <c r="K124" t="s">
        <v>24</v>
      </c>
      <c r="L124">
        <v>31</v>
      </c>
      <c r="M124" t="str">
        <f t="shared" si="1"/>
        <v>Middle Aged</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4">
        <v>80000</v>
      </c>
      <c r="E145">
        <v>0</v>
      </c>
      <c r="F145" t="s">
        <v>13</v>
      </c>
      <c r="G145" t="s">
        <v>21</v>
      </c>
      <c r="H145" t="s">
        <v>15</v>
      </c>
      <c r="I145">
        <v>3</v>
      </c>
      <c r="J145" t="s">
        <v>48</v>
      </c>
      <c r="K145" t="s">
        <v>24</v>
      </c>
      <c r="L145">
        <v>32</v>
      </c>
      <c r="M145" t="str">
        <f t="shared" si="2"/>
        <v>Middle Aged</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4">
        <v>100000</v>
      </c>
      <c r="E169">
        <v>0</v>
      </c>
      <c r="F169" t="s">
        <v>27</v>
      </c>
      <c r="G169" t="s">
        <v>28</v>
      </c>
      <c r="H169" t="s">
        <v>15</v>
      </c>
      <c r="I169">
        <v>3</v>
      </c>
      <c r="J169" t="s">
        <v>48</v>
      </c>
      <c r="K169" t="s">
        <v>24</v>
      </c>
      <c r="L169">
        <v>35</v>
      </c>
      <c r="M169" t="str">
        <f t="shared" si="2"/>
        <v>Middle Aged</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4">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48</v>
      </c>
      <c r="K190" t="s">
        <v>24</v>
      </c>
      <c r="L190">
        <v>32</v>
      </c>
      <c r="M190" t="str">
        <f t="shared" si="2"/>
        <v>Middle Aged</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4">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48</v>
      </c>
      <c r="K195" t="s">
        <v>24</v>
      </c>
      <c r="L195">
        <v>41</v>
      </c>
      <c r="M195" t="str">
        <f t="shared" ref="M195:M258" si="3">IF(L195&gt;54,"Old",(IF(L195&gt;=31,"Middle Aged",(IF(L195&lt;31,"Adolescent","Invalid")))))</f>
        <v>Middle Aged</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4">
        <v>80000</v>
      </c>
      <c r="E201">
        <v>0</v>
      </c>
      <c r="F201" t="s">
        <v>13</v>
      </c>
      <c r="G201" t="s">
        <v>21</v>
      </c>
      <c r="H201" t="s">
        <v>18</v>
      </c>
      <c r="I201">
        <v>3</v>
      </c>
      <c r="J201" t="s">
        <v>48</v>
      </c>
      <c r="K201" t="s">
        <v>24</v>
      </c>
      <c r="L201">
        <v>33</v>
      </c>
      <c r="M201" t="str">
        <f t="shared" si="3"/>
        <v>Middle Aged</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4">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48</v>
      </c>
      <c r="K215" t="s">
        <v>24</v>
      </c>
      <c r="L215">
        <v>31</v>
      </c>
      <c r="M215" t="str">
        <f t="shared" si="3"/>
        <v>Middle Aged</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4">
        <v>70000</v>
      </c>
      <c r="E225">
        <v>5</v>
      </c>
      <c r="F225" t="s">
        <v>13</v>
      </c>
      <c r="G225" t="s">
        <v>21</v>
      </c>
      <c r="H225" t="s">
        <v>15</v>
      </c>
      <c r="I225">
        <v>4</v>
      </c>
      <c r="J225" t="s">
        <v>48</v>
      </c>
      <c r="K225" t="s">
        <v>24</v>
      </c>
      <c r="L225">
        <v>39</v>
      </c>
      <c r="M225" t="str">
        <f t="shared" si="3"/>
        <v>Middle Aged</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4">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48</v>
      </c>
      <c r="K236" t="s">
        <v>24</v>
      </c>
      <c r="L236">
        <v>35</v>
      </c>
      <c r="M236" t="str">
        <f t="shared" si="3"/>
        <v>Middle Aged</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48</v>
      </c>
      <c r="K246" t="s">
        <v>17</v>
      </c>
      <c r="L246">
        <v>52</v>
      </c>
      <c r="M246" t="str">
        <f t="shared" si="3"/>
        <v>Middle Aged</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4">
        <v>100000</v>
      </c>
      <c r="E249">
        <v>0</v>
      </c>
      <c r="F249" t="s">
        <v>27</v>
      </c>
      <c r="G249" t="s">
        <v>28</v>
      </c>
      <c r="H249" t="s">
        <v>15</v>
      </c>
      <c r="I249">
        <v>4</v>
      </c>
      <c r="J249" t="s">
        <v>48</v>
      </c>
      <c r="K249" t="s">
        <v>24</v>
      </c>
      <c r="L249">
        <v>34</v>
      </c>
      <c r="M249" t="str">
        <f t="shared" si="3"/>
        <v>Middle Aged</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4">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4">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4">
        <v>70000</v>
      </c>
      <c r="E265">
        <v>5</v>
      </c>
      <c r="F265" t="s">
        <v>13</v>
      </c>
      <c r="G265" t="s">
        <v>21</v>
      </c>
      <c r="H265" t="s">
        <v>15</v>
      </c>
      <c r="I265">
        <v>3</v>
      </c>
      <c r="J265" t="s">
        <v>48</v>
      </c>
      <c r="K265" t="s">
        <v>24</v>
      </c>
      <c r="L265">
        <v>39</v>
      </c>
      <c r="M265" t="str">
        <f t="shared" si="4"/>
        <v>Middle Aged</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4">
        <v>100000</v>
      </c>
      <c r="E280">
        <v>0</v>
      </c>
      <c r="F280" t="s">
        <v>27</v>
      </c>
      <c r="G280" t="s">
        <v>28</v>
      </c>
      <c r="H280" t="s">
        <v>15</v>
      </c>
      <c r="I280">
        <v>3</v>
      </c>
      <c r="J280" t="s">
        <v>48</v>
      </c>
      <c r="K280" t="s">
        <v>24</v>
      </c>
      <c r="L280">
        <v>35</v>
      </c>
      <c r="M280" t="str">
        <f t="shared" si="4"/>
        <v>Middle Aged</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4">
        <v>110000</v>
      </c>
      <c r="E297">
        <v>0</v>
      </c>
      <c r="F297" t="s">
        <v>19</v>
      </c>
      <c r="G297" t="s">
        <v>28</v>
      </c>
      <c r="H297" t="s">
        <v>15</v>
      </c>
      <c r="I297">
        <v>3</v>
      </c>
      <c r="J297" t="s">
        <v>48</v>
      </c>
      <c r="K297" t="s">
        <v>24</v>
      </c>
      <c r="L297">
        <v>32</v>
      </c>
      <c r="M297" t="str">
        <f t="shared" si="4"/>
        <v>Middle Aged</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4">
        <v>130000</v>
      </c>
      <c r="E320">
        <v>4</v>
      </c>
      <c r="F320" t="s">
        <v>19</v>
      </c>
      <c r="G320" t="s">
        <v>21</v>
      </c>
      <c r="H320" t="s">
        <v>18</v>
      </c>
      <c r="I320">
        <v>3</v>
      </c>
      <c r="J320" t="s">
        <v>48</v>
      </c>
      <c r="K320" t="s">
        <v>17</v>
      </c>
      <c r="L320">
        <v>54</v>
      </c>
      <c r="M320" t="str">
        <f t="shared" si="4"/>
        <v>Middle Aged</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4">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48</v>
      </c>
      <c r="K332" t="s">
        <v>24</v>
      </c>
      <c r="L332">
        <v>32</v>
      </c>
      <c r="M332" t="str">
        <f t="shared" si="5"/>
        <v>Middle Aged</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4">
        <v>80000</v>
      </c>
      <c r="E357">
        <v>0</v>
      </c>
      <c r="F357" t="s">
        <v>13</v>
      </c>
      <c r="G357" t="s">
        <v>21</v>
      </c>
      <c r="H357" t="s">
        <v>15</v>
      </c>
      <c r="I357">
        <v>3</v>
      </c>
      <c r="J357" t="s">
        <v>48</v>
      </c>
      <c r="K357" t="s">
        <v>24</v>
      </c>
      <c r="L357">
        <v>32</v>
      </c>
      <c r="M357" t="str">
        <f t="shared" si="5"/>
        <v>Middle Aged</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4">
        <v>100000</v>
      </c>
      <c r="E372">
        <v>4</v>
      </c>
      <c r="F372" t="s">
        <v>13</v>
      </c>
      <c r="G372" t="s">
        <v>21</v>
      </c>
      <c r="H372" t="s">
        <v>15</v>
      </c>
      <c r="I372">
        <v>1</v>
      </c>
      <c r="J372" t="s">
        <v>48</v>
      </c>
      <c r="K372" t="s">
        <v>24</v>
      </c>
      <c r="L372">
        <v>46</v>
      </c>
      <c r="M372" t="str">
        <f t="shared" si="5"/>
        <v>Middle Aged</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4">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48</v>
      </c>
      <c r="K384" t="s">
        <v>17</v>
      </c>
      <c r="L384">
        <v>53</v>
      </c>
      <c r="M384" t="str">
        <f t="shared" si="5"/>
        <v>Middle Aged</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4">
        <v>120000</v>
      </c>
      <c r="E388">
        <v>0</v>
      </c>
      <c r="F388" t="s">
        <v>29</v>
      </c>
      <c r="G388" t="s">
        <v>21</v>
      </c>
      <c r="H388" t="s">
        <v>15</v>
      </c>
      <c r="I388">
        <v>4</v>
      </c>
      <c r="J388" t="s">
        <v>48</v>
      </c>
      <c r="K388" t="s">
        <v>24</v>
      </c>
      <c r="L388">
        <v>34</v>
      </c>
      <c r="M388" t="str">
        <f t="shared" si="6"/>
        <v>Middle Aged</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4">
        <v>110000</v>
      </c>
      <c r="E402">
        <v>3</v>
      </c>
      <c r="F402" t="s">
        <v>13</v>
      </c>
      <c r="G402" t="s">
        <v>28</v>
      </c>
      <c r="H402" t="s">
        <v>15</v>
      </c>
      <c r="I402">
        <v>4</v>
      </c>
      <c r="J402" t="s">
        <v>48</v>
      </c>
      <c r="K402" t="s">
        <v>17</v>
      </c>
      <c r="L402">
        <v>53</v>
      </c>
      <c r="M402" t="str">
        <f t="shared" si="6"/>
        <v>Middle Aged</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4">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4">
        <v>110000</v>
      </c>
      <c r="E424">
        <v>0</v>
      </c>
      <c r="F424" t="s">
        <v>19</v>
      </c>
      <c r="G424" t="s">
        <v>28</v>
      </c>
      <c r="H424" t="s">
        <v>18</v>
      </c>
      <c r="I424">
        <v>3</v>
      </c>
      <c r="J424" t="s">
        <v>48</v>
      </c>
      <c r="K424" t="s">
        <v>24</v>
      </c>
      <c r="L424">
        <v>32</v>
      </c>
      <c r="M424" t="str">
        <f t="shared" si="6"/>
        <v>Middle Aged</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48</v>
      </c>
      <c r="K434" t="s">
        <v>24</v>
      </c>
      <c r="L434">
        <v>34</v>
      </c>
      <c r="M434" t="str">
        <f t="shared" si="6"/>
        <v>Middle Aged</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4">
        <v>90000</v>
      </c>
      <c r="E442">
        <v>0</v>
      </c>
      <c r="F442" t="s">
        <v>13</v>
      </c>
      <c r="G442" t="s">
        <v>21</v>
      </c>
      <c r="H442" t="s">
        <v>18</v>
      </c>
      <c r="I442">
        <v>3</v>
      </c>
      <c r="J442" t="s">
        <v>48</v>
      </c>
      <c r="K442" t="s">
        <v>24</v>
      </c>
      <c r="L442">
        <v>34</v>
      </c>
      <c r="M442" t="str">
        <f t="shared" si="6"/>
        <v>Middle Aged</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4">
        <v>130000</v>
      </c>
      <c r="E448">
        <v>0</v>
      </c>
      <c r="F448" t="s">
        <v>31</v>
      </c>
      <c r="G448" t="s">
        <v>28</v>
      </c>
      <c r="H448" t="s">
        <v>15</v>
      </c>
      <c r="I448">
        <v>1</v>
      </c>
      <c r="J448" t="s">
        <v>48</v>
      </c>
      <c r="K448" t="s">
        <v>24</v>
      </c>
      <c r="L448">
        <v>48</v>
      </c>
      <c r="M448" t="str">
        <f t="shared" si="6"/>
        <v>Middle Aged</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48</v>
      </c>
      <c r="K460" t="s">
        <v>24</v>
      </c>
      <c r="L460">
        <v>32</v>
      </c>
      <c r="M460" t="str">
        <f t="shared" si="7"/>
        <v>Middle Aged</v>
      </c>
      <c r="N460" t="s">
        <v>15</v>
      </c>
    </row>
    <row r="461" spans="1:14" x14ac:dyDescent="0.25">
      <c r="A461">
        <v>21554</v>
      </c>
      <c r="B461" t="s">
        <v>37</v>
      </c>
      <c r="C461" t="s">
        <v>38</v>
      </c>
      <c r="D461" s="4">
        <v>80000</v>
      </c>
      <c r="E461">
        <v>0</v>
      </c>
      <c r="F461" t="s">
        <v>13</v>
      </c>
      <c r="G461" t="s">
        <v>21</v>
      </c>
      <c r="H461" t="s">
        <v>18</v>
      </c>
      <c r="I461">
        <v>3</v>
      </c>
      <c r="J461" t="s">
        <v>48</v>
      </c>
      <c r="K461" t="s">
        <v>24</v>
      </c>
      <c r="L461">
        <v>33</v>
      </c>
      <c r="M461" t="str">
        <f t="shared" si="7"/>
        <v>Middle Aged</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4">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4">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4">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4">
        <v>60000</v>
      </c>
      <c r="E515">
        <v>4</v>
      </c>
      <c r="F515" t="s">
        <v>31</v>
      </c>
      <c r="G515" t="s">
        <v>28</v>
      </c>
      <c r="H515" t="s">
        <v>15</v>
      </c>
      <c r="I515">
        <v>2</v>
      </c>
      <c r="J515" t="s">
        <v>48</v>
      </c>
      <c r="K515" t="s">
        <v>32</v>
      </c>
      <c r="L515">
        <v>61</v>
      </c>
      <c r="M515" t="str">
        <f t="shared" ref="M515:M578" si="8">IF(L515&gt;54,"Old",(IF(L515&gt;=31,"Middle Aged",(IF(L515&lt;31,"Adolescent","Invalid")))))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4">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4">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48</v>
      </c>
      <c r="K537" t="s">
        <v>32</v>
      </c>
      <c r="L537">
        <v>41</v>
      </c>
      <c r="M537" t="str">
        <f t="shared" si="8"/>
        <v>Middle Aged</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4">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48</v>
      </c>
      <c r="K554" t="s">
        <v>32</v>
      </c>
      <c r="L554">
        <v>54</v>
      </c>
      <c r="M554" t="str">
        <f t="shared" si="8"/>
        <v>Middle Aged</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4">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4">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4">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4">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4">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4">
        <v>90000</v>
      </c>
      <c r="E590">
        <v>2</v>
      </c>
      <c r="F590" t="s">
        <v>27</v>
      </c>
      <c r="G590" t="s">
        <v>21</v>
      </c>
      <c r="H590" t="s">
        <v>15</v>
      </c>
      <c r="I590">
        <v>1</v>
      </c>
      <c r="J590" t="s">
        <v>48</v>
      </c>
      <c r="K590" t="s">
        <v>32</v>
      </c>
      <c r="L590">
        <v>51</v>
      </c>
      <c r="M590" t="str">
        <f t="shared" si="9"/>
        <v>Middle Aged</v>
      </c>
      <c r="N590" t="s">
        <v>15</v>
      </c>
    </row>
    <row r="591" spans="1:14" x14ac:dyDescent="0.25">
      <c r="A591">
        <v>12100</v>
      </c>
      <c r="B591" t="s">
        <v>37</v>
      </c>
      <c r="C591" t="s">
        <v>39</v>
      </c>
      <c r="D591" s="4">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4">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4">
        <v>70000</v>
      </c>
      <c r="E609">
        <v>5</v>
      </c>
      <c r="F609" t="s">
        <v>31</v>
      </c>
      <c r="G609" t="s">
        <v>21</v>
      </c>
      <c r="H609" t="s">
        <v>15</v>
      </c>
      <c r="I609">
        <v>3</v>
      </c>
      <c r="J609" t="s">
        <v>48</v>
      </c>
      <c r="K609" t="s">
        <v>32</v>
      </c>
      <c r="L609">
        <v>46</v>
      </c>
      <c r="M609" t="str">
        <f t="shared" si="9"/>
        <v>Middle Aged</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48</v>
      </c>
      <c r="K643" t="s">
        <v>32</v>
      </c>
      <c r="L643">
        <v>64</v>
      </c>
      <c r="M643" t="str">
        <f t="shared" ref="M643:M706" si="10">IF(L643&gt;54,"Old",(IF(L643&gt;=31,"Middle Aged",(IF(L643&lt;31,"Adolescent","Invalid")))))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4">
        <v>60000</v>
      </c>
      <c r="E646">
        <v>5</v>
      </c>
      <c r="F646" t="s">
        <v>13</v>
      </c>
      <c r="G646" t="s">
        <v>14</v>
      </c>
      <c r="H646" t="s">
        <v>15</v>
      </c>
      <c r="I646">
        <v>3</v>
      </c>
      <c r="J646" t="s">
        <v>48</v>
      </c>
      <c r="K646" t="s">
        <v>32</v>
      </c>
      <c r="L646">
        <v>41</v>
      </c>
      <c r="M646" t="str">
        <f t="shared" si="10"/>
        <v>Middle Aged</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4">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4">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4">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4">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4">
        <v>70000</v>
      </c>
      <c r="E707">
        <v>4</v>
      </c>
      <c r="F707" t="s">
        <v>13</v>
      </c>
      <c r="G707" t="s">
        <v>28</v>
      </c>
      <c r="H707" t="s">
        <v>15</v>
      </c>
      <c r="I707">
        <v>1</v>
      </c>
      <c r="J707" t="s">
        <v>48</v>
      </c>
      <c r="K707" t="s">
        <v>32</v>
      </c>
      <c r="L707">
        <v>59</v>
      </c>
      <c r="M707" t="str">
        <f t="shared" ref="M707:M770" si="11">IF(L707&gt;54,"Old",(IF(L707&gt;=31,"Middle Aged",(IF(L707&lt;31,"Adolescent","Invalid")))))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4">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4">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4">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4">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4">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4">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4">
        <v>50000</v>
      </c>
      <c r="E768">
        <v>4</v>
      </c>
      <c r="F768" t="s">
        <v>13</v>
      </c>
      <c r="G768" t="s">
        <v>14</v>
      </c>
      <c r="H768" t="s">
        <v>15</v>
      </c>
      <c r="I768">
        <v>3</v>
      </c>
      <c r="J768" t="s">
        <v>48</v>
      </c>
      <c r="K768" t="s">
        <v>32</v>
      </c>
      <c r="L768">
        <v>42</v>
      </c>
      <c r="M768" t="str">
        <f t="shared" si="11"/>
        <v>Middle Aged</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4">
        <v>70000</v>
      </c>
      <c r="E777">
        <v>2</v>
      </c>
      <c r="F777" t="s">
        <v>29</v>
      </c>
      <c r="G777" t="s">
        <v>14</v>
      </c>
      <c r="H777" t="s">
        <v>15</v>
      </c>
      <c r="I777">
        <v>2</v>
      </c>
      <c r="J777" t="s">
        <v>48</v>
      </c>
      <c r="K777" t="s">
        <v>32</v>
      </c>
      <c r="L777">
        <v>54</v>
      </c>
      <c r="M777" t="str">
        <f t="shared" si="12"/>
        <v>Middle Aged</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4">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4">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48</v>
      </c>
      <c r="K815" t="s">
        <v>32</v>
      </c>
      <c r="L815">
        <v>53</v>
      </c>
      <c r="M815" t="str">
        <f t="shared" si="12"/>
        <v>Middle Aged</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4">
        <v>70000</v>
      </c>
      <c r="E842">
        <v>4</v>
      </c>
      <c r="F842" t="s">
        <v>19</v>
      </c>
      <c r="G842" t="s">
        <v>21</v>
      </c>
      <c r="H842" t="s">
        <v>15</v>
      </c>
      <c r="I842">
        <v>2</v>
      </c>
      <c r="J842" t="s">
        <v>48</v>
      </c>
      <c r="K842" t="s">
        <v>32</v>
      </c>
      <c r="L842">
        <v>53</v>
      </c>
      <c r="M842" t="str">
        <f t="shared" si="13"/>
        <v>Middle Aged</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4">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4">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4">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4">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4">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48</v>
      </c>
      <c r="K901" t="s">
        <v>32</v>
      </c>
      <c r="L901">
        <v>46</v>
      </c>
      <c r="M901" t="str">
        <f t="shared" si="14"/>
        <v>Middle Aged</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4">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4">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4">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4">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4">
        <v>70000</v>
      </c>
      <c r="E932">
        <v>5</v>
      </c>
      <c r="F932" t="s">
        <v>31</v>
      </c>
      <c r="G932" t="s">
        <v>21</v>
      </c>
      <c r="H932" t="s">
        <v>18</v>
      </c>
      <c r="I932">
        <v>3</v>
      </c>
      <c r="J932" t="s">
        <v>48</v>
      </c>
      <c r="K932" t="s">
        <v>32</v>
      </c>
      <c r="L932">
        <v>47</v>
      </c>
      <c r="M932" t="str">
        <f t="shared" si="14"/>
        <v>Middle Aged</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4">
        <v>70000</v>
      </c>
      <c r="E951">
        <v>2</v>
      </c>
      <c r="F951" t="s">
        <v>29</v>
      </c>
      <c r="G951" t="s">
        <v>14</v>
      </c>
      <c r="H951" t="s">
        <v>15</v>
      </c>
      <c r="I951">
        <v>2</v>
      </c>
      <c r="J951" t="s">
        <v>48</v>
      </c>
      <c r="K951" t="s">
        <v>32</v>
      </c>
      <c r="L951">
        <v>53</v>
      </c>
      <c r="M951" t="str">
        <f t="shared" si="14"/>
        <v>Middle Aged</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4">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4">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4">
        <v>80000</v>
      </c>
      <c r="E982">
        <v>3</v>
      </c>
      <c r="F982" t="s">
        <v>13</v>
      </c>
      <c r="G982" t="s">
        <v>14</v>
      </c>
      <c r="H982" t="s">
        <v>15</v>
      </c>
      <c r="I982">
        <v>3</v>
      </c>
      <c r="J982" t="s">
        <v>48</v>
      </c>
      <c r="K982" t="s">
        <v>32</v>
      </c>
      <c r="L982">
        <v>40</v>
      </c>
      <c r="M982" t="str">
        <f t="shared" si="15"/>
        <v>Middle Aged</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4">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48</v>
      </c>
      <c r="K991" t="s">
        <v>32</v>
      </c>
      <c r="L991">
        <v>42</v>
      </c>
      <c r="M991" t="str">
        <f t="shared" si="15"/>
        <v>Middle Aged</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4">
        <v>60000</v>
      </c>
      <c r="E997">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4">
        <v>60000</v>
      </c>
      <c r="E1001">
        <v>3</v>
      </c>
      <c r="F1001" t="s">
        <v>27</v>
      </c>
      <c r="G1001" t="s">
        <v>21</v>
      </c>
      <c r="H1001" t="s">
        <v>15</v>
      </c>
      <c r="I1001">
        <v>2</v>
      </c>
      <c r="J1001" t="s">
        <v>48</v>
      </c>
      <c r="K1001" t="s">
        <v>32</v>
      </c>
      <c r="L1001">
        <v>53</v>
      </c>
      <c r="M1001" t="str">
        <f t="shared" si="15"/>
        <v>Middle Aged</v>
      </c>
      <c r="N1001" t="s">
        <v>15</v>
      </c>
    </row>
  </sheetData>
  <autoFilter ref="A1:N1001" xr:uid="{97D3A12E-77C7-45FC-B486-AB283C6A42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B4DC9-A2C8-4E10-BDBC-30F72CA06E35}">
  <dimension ref="A1:BL13"/>
  <sheetViews>
    <sheetView showGridLines="0" tabSelected="1" zoomScale="50" zoomScaleNormal="50" workbookViewId="0">
      <selection sqref="A1:AM9"/>
    </sheetView>
  </sheetViews>
  <sheetFormatPr defaultRowHeight="15" x14ac:dyDescent="0.25"/>
  <sheetData>
    <row r="1" spans="1:64" ht="15" customHeight="1" x14ac:dyDescent="0.5">
      <c r="A1" s="11" t="s">
        <v>53</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0"/>
      <c r="AO1" s="10"/>
      <c r="AP1" s="10"/>
      <c r="AQ1" s="10"/>
      <c r="AR1" s="10"/>
      <c r="AS1" s="10"/>
      <c r="AT1" s="10"/>
      <c r="AU1" s="10"/>
      <c r="AV1" s="10"/>
      <c r="AW1" s="10"/>
      <c r="AX1" s="10"/>
      <c r="AY1" s="10"/>
      <c r="AZ1" s="10"/>
      <c r="BA1" s="10"/>
      <c r="BB1" s="10"/>
      <c r="BC1" s="10"/>
      <c r="BD1" s="10"/>
      <c r="BE1" s="10"/>
      <c r="BF1" s="10"/>
      <c r="BG1" s="10"/>
      <c r="BH1" s="10"/>
      <c r="BI1" s="10"/>
      <c r="BJ1" s="10"/>
      <c r="BK1" s="10"/>
      <c r="BL1" s="10"/>
    </row>
    <row r="2" spans="1:64" ht="15" customHeight="1" x14ac:dyDescent="0.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0"/>
      <c r="AO2" s="10"/>
      <c r="AP2" s="10"/>
      <c r="AQ2" s="10"/>
      <c r="AR2" s="10"/>
      <c r="AS2" s="10"/>
      <c r="AT2" s="10"/>
      <c r="AU2" s="10"/>
      <c r="AV2" s="10"/>
      <c r="AW2" s="10"/>
      <c r="AX2" s="10"/>
      <c r="AY2" s="10"/>
      <c r="AZ2" s="10"/>
      <c r="BA2" s="10"/>
      <c r="BB2" s="10"/>
      <c r="BC2" s="10"/>
      <c r="BD2" s="10"/>
      <c r="BE2" s="10"/>
      <c r="BF2" s="10"/>
      <c r="BG2" s="10"/>
      <c r="BH2" s="10"/>
      <c r="BI2" s="10"/>
      <c r="BJ2" s="10"/>
      <c r="BK2" s="10"/>
      <c r="BL2" s="10"/>
    </row>
    <row r="3" spans="1:64" ht="15" customHeight="1" x14ac:dyDescent="0.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0"/>
      <c r="AO3" s="10"/>
      <c r="AP3" s="10"/>
      <c r="AQ3" s="10"/>
      <c r="AR3" s="10"/>
      <c r="AS3" s="10"/>
      <c r="AT3" s="10"/>
      <c r="AU3" s="10"/>
      <c r="AV3" s="10"/>
      <c r="AW3" s="10"/>
      <c r="AX3" s="10"/>
      <c r="AY3" s="10"/>
      <c r="AZ3" s="10"/>
      <c r="BA3" s="10"/>
      <c r="BB3" s="10"/>
      <c r="BC3" s="10"/>
      <c r="BD3" s="10"/>
      <c r="BE3" s="10"/>
      <c r="BF3" s="10"/>
      <c r="BG3" s="10"/>
      <c r="BH3" s="10"/>
      <c r="BI3" s="10"/>
      <c r="BJ3" s="10"/>
      <c r="BK3" s="10"/>
      <c r="BL3" s="10"/>
    </row>
    <row r="4" spans="1:64" ht="15" customHeight="1" x14ac:dyDescent="0.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ht="15" customHeight="1" x14ac:dyDescent="0.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6" spans="1:64" ht="15" customHeight="1" x14ac:dyDescent="0.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0"/>
      <c r="AO6" s="10"/>
      <c r="AP6" s="10"/>
      <c r="AQ6" s="10"/>
      <c r="AR6" s="10"/>
      <c r="AS6" s="10"/>
      <c r="AT6" s="10"/>
      <c r="AU6" s="10"/>
      <c r="AV6" s="10"/>
      <c r="AW6" s="10"/>
      <c r="AX6" s="10"/>
      <c r="AY6" s="10"/>
      <c r="AZ6" s="10"/>
      <c r="BA6" s="10"/>
      <c r="BB6" s="10"/>
      <c r="BC6" s="10"/>
      <c r="BD6" s="10"/>
      <c r="BE6" s="10"/>
      <c r="BF6" s="10"/>
      <c r="BG6" s="10"/>
      <c r="BH6" s="10"/>
      <c r="BI6" s="10"/>
      <c r="BJ6" s="10"/>
      <c r="BK6" s="10"/>
      <c r="BL6" s="10"/>
    </row>
    <row r="7" spans="1:64" ht="15" customHeight="1" x14ac:dyDescent="0.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0"/>
      <c r="AO7" s="10"/>
      <c r="AP7" s="10"/>
      <c r="AQ7" s="10"/>
      <c r="AR7" s="10"/>
      <c r="AS7" s="10"/>
      <c r="AT7" s="10"/>
      <c r="AU7" s="10"/>
      <c r="AV7" s="10"/>
      <c r="AW7" s="10"/>
      <c r="AX7" s="10"/>
      <c r="AY7" s="10"/>
      <c r="AZ7" s="10"/>
      <c r="BA7" s="10"/>
      <c r="BB7" s="10"/>
      <c r="BC7" s="10"/>
      <c r="BD7" s="10"/>
      <c r="BE7" s="10"/>
      <c r="BF7" s="10"/>
      <c r="BG7" s="10"/>
      <c r="BH7" s="10"/>
      <c r="BI7" s="10"/>
      <c r="BJ7" s="10"/>
      <c r="BK7" s="10"/>
      <c r="BL7" s="10"/>
    </row>
    <row r="8" spans="1:64" ht="15" customHeight="1" x14ac:dyDescent="0.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0"/>
      <c r="AO8" s="10"/>
      <c r="AP8" s="10"/>
      <c r="AQ8" s="10"/>
      <c r="AR8" s="10"/>
      <c r="AS8" s="10"/>
      <c r="AT8" s="10"/>
      <c r="AU8" s="10"/>
      <c r="AV8" s="10"/>
      <c r="AW8" s="10"/>
      <c r="AX8" s="10"/>
      <c r="AY8" s="10"/>
      <c r="AZ8" s="10"/>
      <c r="BA8" s="10"/>
      <c r="BB8" s="10"/>
      <c r="BC8" s="10"/>
      <c r="BD8" s="10"/>
      <c r="BE8" s="10"/>
      <c r="BF8" s="10"/>
      <c r="BG8" s="10"/>
      <c r="BH8" s="10"/>
      <c r="BI8" s="10"/>
      <c r="BJ8" s="10"/>
      <c r="BK8" s="10"/>
      <c r="BL8" s="10"/>
    </row>
    <row r="9" spans="1:64" ht="15" customHeight="1" x14ac:dyDescent="0.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0"/>
      <c r="AO9" s="10"/>
      <c r="AP9" s="10"/>
      <c r="AQ9" s="10"/>
      <c r="AR9" s="10"/>
      <c r="AS9" s="10"/>
      <c r="AT9" s="10"/>
      <c r="AU9" s="10"/>
      <c r="AV9" s="10"/>
      <c r="AW9" s="10"/>
      <c r="AX9" s="10"/>
      <c r="AY9" s="10"/>
      <c r="AZ9" s="10"/>
      <c r="BA9" s="10"/>
      <c r="BB9" s="10"/>
      <c r="BC9" s="10"/>
      <c r="BD9" s="10"/>
      <c r="BE9" s="10"/>
      <c r="BF9" s="10"/>
      <c r="BG9" s="10"/>
      <c r="BH9" s="10"/>
      <c r="BI9" s="10"/>
      <c r="BJ9" s="10"/>
      <c r="BK9" s="10"/>
      <c r="BL9" s="10"/>
    </row>
    <row r="11" spans="1:64" ht="28.5" x14ac:dyDescent="0.45">
      <c r="AH11" s="12" t="s">
        <v>52</v>
      </c>
    </row>
    <row r="13" spans="1:64" ht="31.5" x14ac:dyDescent="0.5">
      <c r="AH13" s="9"/>
    </row>
  </sheetData>
  <mergeCells count="1">
    <mergeCell ref="A1:AM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DD73-86D6-47CC-8905-6C9EE4A7FCAD}">
  <dimension ref="A2:D7"/>
  <sheetViews>
    <sheetView topLeftCell="A2" workbookViewId="0">
      <selection activeCell="A2" sqref="A2"/>
    </sheetView>
  </sheetViews>
  <sheetFormatPr defaultRowHeight="15" x14ac:dyDescent="0.25"/>
  <cols>
    <col min="1" max="1" width="17.85546875" bestFit="1" customWidth="1"/>
    <col min="2" max="2" width="16.28515625" bestFit="1" customWidth="1"/>
    <col min="3" max="3" width="6" bestFit="1" customWidth="1"/>
    <col min="4" max="4" width="12" bestFit="1" customWidth="1"/>
  </cols>
  <sheetData>
    <row r="2" spans="1:4" x14ac:dyDescent="0.25">
      <c r="A2" t="s">
        <v>46</v>
      </c>
    </row>
    <row r="3" spans="1:4" x14ac:dyDescent="0.25">
      <c r="A3" s="6" t="s">
        <v>44</v>
      </c>
      <c r="B3" s="6" t="s">
        <v>45</v>
      </c>
    </row>
    <row r="4" spans="1:4" x14ac:dyDescent="0.25">
      <c r="A4" s="6" t="s">
        <v>42</v>
      </c>
      <c r="B4" t="s">
        <v>18</v>
      </c>
      <c r="C4" t="s">
        <v>15</v>
      </c>
      <c r="D4" t="s">
        <v>43</v>
      </c>
    </row>
    <row r="5" spans="1:4" x14ac:dyDescent="0.25">
      <c r="A5" s="7" t="s">
        <v>38</v>
      </c>
      <c r="B5" s="5">
        <v>60273.972602739726</v>
      </c>
      <c r="C5" s="8">
        <v>65490.196078431371</v>
      </c>
      <c r="D5" s="8">
        <v>62419.354838709674</v>
      </c>
    </row>
    <row r="6" spans="1:4" x14ac:dyDescent="0.25">
      <c r="A6" s="7" t="s">
        <v>39</v>
      </c>
      <c r="B6" s="8">
        <v>62307.692307692305</v>
      </c>
      <c r="C6" s="8">
        <v>62678.571428571428</v>
      </c>
      <c r="D6" s="8">
        <v>62427.745664739887</v>
      </c>
    </row>
    <row r="7" spans="1:4" x14ac:dyDescent="0.25">
      <c r="A7" s="7" t="s">
        <v>43</v>
      </c>
      <c r="B7" s="8">
        <v>61526.315789473687</v>
      </c>
      <c r="C7" s="8">
        <v>64018.691588785048</v>
      </c>
      <c r="D7" s="5">
        <v>62424.242424242424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F128-AB73-458B-BA62-36D10E9EC93C}">
  <dimension ref="A3:D8"/>
  <sheetViews>
    <sheetView workbookViewId="0">
      <selection activeCell="P10" sqref="P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47</v>
      </c>
      <c r="B3" s="6" t="s">
        <v>45</v>
      </c>
    </row>
    <row r="4" spans="1:4" x14ac:dyDescent="0.25">
      <c r="A4" s="6" t="s">
        <v>42</v>
      </c>
      <c r="B4" t="s">
        <v>18</v>
      </c>
      <c r="C4" t="s">
        <v>15</v>
      </c>
      <c r="D4" t="s">
        <v>43</v>
      </c>
    </row>
    <row r="5" spans="1:4" x14ac:dyDescent="0.25">
      <c r="A5" s="7" t="s">
        <v>49</v>
      </c>
      <c r="B5" s="5">
        <v>19</v>
      </c>
      <c r="C5" s="5">
        <v>5</v>
      </c>
      <c r="D5" s="5">
        <v>24</v>
      </c>
    </row>
    <row r="6" spans="1:4" x14ac:dyDescent="0.25">
      <c r="A6" s="7" t="s">
        <v>50</v>
      </c>
      <c r="B6" s="5">
        <v>112</v>
      </c>
      <c r="C6" s="5">
        <v>89</v>
      </c>
      <c r="D6" s="5">
        <v>201</v>
      </c>
    </row>
    <row r="7" spans="1:4" x14ac:dyDescent="0.25">
      <c r="A7" s="7" t="s">
        <v>51</v>
      </c>
      <c r="B7" s="5">
        <v>59</v>
      </c>
      <c r="C7" s="5">
        <v>13</v>
      </c>
      <c r="D7" s="5">
        <v>72</v>
      </c>
    </row>
    <row r="8" spans="1:4" x14ac:dyDescent="0.25">
      <c r="A8" s="7" t="s">
        <v>43</v>
      </c>
      <c r="B8" s="5">
        <v>190</v>
      </c>
      <c r="C8" s="5">
        <v>107</v>
      </c>
      <c r="D8" s="5">
        <v>297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225BD-2E3E-4DC3-9055-E0076DD1C1E8}">
  <dimension ref="A3:D10"/>
  <sheetViews>
    <sheetView topLeftCell="A2" workbookViewId="0">
      <selection activeCell="G21" sqref="G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47</v>
      </c>
      <c r="B3" s="6" t="s">
        <v>45</v>
      </c>
    </row>
    <row r="4" spans="1:4" x14ac:dyDescent="0.25">
      <c r="A4" s="6" t="s">
        <v>42</v>
      </c>
      <c r="B4" t="s">
        <v>18</v>
      </c>
      <c r="C4" t="s">
        <v>15</v>
      </c>
      <c r="D4" t="s">
        <v>43</v>
      </c>
    </row>
    <row r="5" spans="1:4" x14ac:dyDescent="0.25">
      <c r="A5" s="7" t="s">
        <v>16</v>
      </c>
      <c r="B5" s="5">
        <v>47</v>
      </c>
      <c r="C5" s="5">
        <v>30</v>
      </c>
      <c r="D5" s="5">
        <v>77</v>
      </c>
    </row>
    <row r="6" spans="1:4" x14ac:dyDescent="0.25">
      <c r="A6" s="7" t="s">
        <v>26</v>
      </c>
      <c r="B6" s="5">
        <v>38</v>
      </c>
      <c r="C6" s="5">
        <v>23</v>
      </c>
      <c r="D6" s="5">
        <v>61</v>
      </c>
    </row>
    <row r="7" spans="1:4" x14ac:dyDescent="0.25">
      <c r="A7" s="7" t="s">
        <v>22</v>
      </c>
      <c r="B7" s="5">
        <v>25</v>
      </c>
      <c r="C7" s="5">
        <v>34</v>
      </c>
      <c r="D7" s="5">
        <v>59</v>
      </c>
    </row>
    <row r="8" spans="1:4" x14ac:dyDescent="0.25">
      <c r="A8" s="7" t="s">
        <v>23</v>
      </c>
      <c r="B8" s="5">
        <v>43</v>
      </c>
      <c r="C8" s="5">
        <v>17</v>
      </c>
      <c r="D8" s="5">
        <v>60</v>
      </c>
    </row>
    <row r="9" spans="1:4" x14ac:dyDescent="0.25">
      <c r="A9" s="7" t="s">
        <v>48</v>
      </c>
      <c r="B9" s="5">
        <v>37</v>
      </c>
      <c r="C9" s="5">
        <v>3</v>
      </c>
      <c r="D9" s="5">
        <v>40</v>
      </c>
    </row>
    <row r="10" spans="1:4" x14ac:dyDescent="0.25">
      <c r="A10" s="7" t="s">
        <v>43</v>
      </c>
      <c r="B10" s="5">
        <v>190</v>
      </c>
      <c r="C10" s="5">
        <v>107</v>
      </c>
      <c r="D10" s="5">
        <v>297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 Working Sheet(Cleaned)</vt:lpstr>
      <vt:lpstr>Dashboard</vt:lpstr>
      <vt:lpstr>Chart1</vt:lpstr>
      <vt:lpstr>Chart 2</vt:lpstr>
      <vt:lpstr>Chart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2023-03-11T13:49:50Z</dcterms:modified>
</cp:coreProperties>
</file>