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Sheet2" sheetId="2" r:id="rId1"/>
    <sheet name="Sheet4" sheetId="4" r:id="rId2"/>
    <sheet name="Sheet5" sheetId="5" r:id="rId3"/>
    <sheet name="Sheet3" sheetId="3" r:id="rId4"/>
    <sheet name="Sheet1" sheetId="1" r:id="rId5"/>
  </sheets>
  <calcPr calcId="152511"/>
</workbook>
</file>

<file path=xl/calcChain.xml><?xml version="1.0" encoding="utf-8"?>
<calcChain xmlns="http://schemas.openxmlformats.org/spreadsheetml/2006/main">
  <c r="F262" i="5" l="1"/>
  <c r="F261" i="5"/>
  <c r="F260" i="5"/>
  <c r="G259" i="5" s="1"/>
  <c r="F259" i="5"/>
  <c r="G258" i="5" s="1"/>
  <c r="F258" i="5"/>
  <c r="F257" i="5"/>
  <c r="G256" i="5" s="1"/>
  <c r="F256" i="5"/>
  <c r="F255" i="5"/>
  <c r="G254" i="5" s="1"/>
  <c r="F254" i="5"/>
  <c r="F253" i="5"/>
  <c r="F252" i="5"/>
  <c r="G251" i="5" s="1"/>
  <c r="F251" i="5"/>
  <c r="G250" i="5" s="1"/>
  <c r="F250" i="5"/>
  <c r="F249" i="5"/>
  <c r="G248" i="5" s="1"/>
  <c r="F248" i="5"/>
  <c r="F247" i="5"/>
  <c r="G246" i="5" s="1"/>
  <c r="F246" i="5"/>
  <c r="F245" i="5"/>
  <c r="F244" i="5"/>
  <c r="G243" i="5" s="1"/>
  <c r="F243" i="5"/>
  <c r="G242" i="5" s="1"/>
  <c r="F242" i="5"/>
  <c r="F241" i="5"/>
  <c r="G240" i="5" s="1"/>
  <c r="F240" i="5"/>
  <c r="F239" i="5"/>
  <c r="G238" i="5" s="1"/>
  <c r="F238" i="5"/>
  <c r="F237" i="5"/>
  <c r="F236" i="5"/>
  <c r="G235" i="5" s="1"/>
  <c r="F235" i="5"/>
  <c r="G234" i="5" s="1"/>
  <c r="F234" i="5"/>
  <c r="F233" i="5"/>
  <c r="G232" i="5" s="1"/>
  <c r="F232" i="5"/>
  <c r="F231" i="5"/>
  <c r="G230" i="5" s="1"/>
  <c r="F230" i="5"/>
  <c r="F229" i="5"/>
  <c r="F228" i="5"/>
  <c r="G227" i="5" s="1"/>
  <c r="F227" i="5"/>
  <c r="G226" i="5" s="1"/>
  <c r="F226" i="5"/>
  <c r="F225" i="5"/>
  <c r="G224" i="5" s="1"/>
  <c r="F224" i="5"/>
  <c r="F223" i="5"/>
  <c r="G222" i="5" s="1"/>
  <c r="F222" i="5"/>
  <c r="F221" i="5"/>
  <c r="F220" i="5"/>
  <c r="G219" i="5" s="1"/>
  <c r="F219" i="5"/>
  <c r="G218" i="5" s="1"/>
  <c r="F218" i="5"/>
  <c r="F217" i="5"/>
  <c r="G216" i="5" s="1"/>
  <c r="F216" i="5"/>
  <c r="F215" i="5"/>
  <c r="G214" i="5" s="1"/>
  <c r="F214" i="5"/>
  <c r="F213" i="5"/>
  <c r="F212" i="5"/>
  <c r="G211" i="5" s="1"/>
  <c r="F211" i="5"/>
  <c r="F210" i="5"/>
  <c r="F209" i="5"/>
  <c r="G208" i="5" s="1"/>
  <c r="F208" i="5"/>
  <c r="F207" i="5"/>
  <c r="G206" i="5" s="1"/>
  <c r="F206" i="5"/>
  <c r="F205" i="5"/>
  <c r="F204" i="5"/>
  <c r="G203" i="5" s="1"/>
  <c r="F203" i="5"/>
  <c r="G202" i="5" s="1"/>
  <c r="F202" i="5"/>
  <c r="F201" i="5"/>
  <c r="G200" i="5" s="1"/>
  <c r="F200" i="5"/>
  <c r="F199" i="5"/>
  <c r="G198" i="5" s="1"/>
  <c r="F198" i="5"/>
  <c r="F197" i="5"/>
  <c r="F196" i="5"/>
  <c r="G196" i="5" s="1"/>
  <c r="F195" i="5"/>
  <c r="G194" i="5" s="1"/>
  <c r="F194" i="5"/>
  <c r="F193" i="5"/>
  <c r="F192" i="5"/>
  <c r="F191" i="5"/>
  <c r="G190" i="5" s="1"/>
  <c r="F190" i="5"/>
  <c r="F189" i="5"/>
  <c r="F188" i="5"/>
  <c r="G187" i="5" s="1"/>
  <c r="F187" i="5"/>
  <c r="G186" i="5" s="1"/>
  <c r="F186" i="5"/>
  <c r="F185" i="5"/>
  <c r="G184" i="5" s="1"/>
  <c r="F184" i="5"/>
  <c r="F183" i="5"/>
  <c r="G182" i="5" s="1"/>
  <c r="F182" i="5"/>
  <c r="F181" i="5"/>
  <c r="F180" i="5"/>
  <c r="G179" i="5" s="1"/>
  <c r="F179" i="5"/>
  <c r="G178" i="5" s="1"/>
  <c r="F178" i="5"/>
  <c r="F177" i="5"/>
  <c r="G177" i="5" s="1"/>
  <c r="F176" i="5"/>
  <c r="F175" i="5"/>
  <c r="G174" i="5" s="1"/>
  <c r="F174" i="5"/>
  <c r="F173" i="5"/>
  <c r="F172" i="5"/>
  <c r="G171" i="5" s="1"/>
  <c r="F171" i="5"/>
  <c r="G170" i="5" s="1"/>
  <c r="F170" i="5"/>
  <c r="F169" i="5"/>
  <c r="G168" i="5" s="1"/>
  <c r="F168" i="5"/>
  <c r="G167" i="5" s="1"/>
  <c r="F167" i="5"/>
  <c r="G166" i="5" s="1"/>
  <c r="F166" i="5"/>
  <c r="F165" i="5"/>
  <c r="F164" i="5"/>
  <c r="G163" i="5" s="1"/>
  <c r="F163" i="5"/>
  <c r="G162" i="5" s="1"/>
  <c r="F162" i="5"/>
  <c r="F161" i="5"/>
  <c r="G161" i="5" s="1"/>
  <c r="F160" i="5"/>
  <c r="G159" i="5" s="1"/>
  <c r="F159" i="5"/>
  <c r="G158" i="5" s="1"/>
  <c r="F158" i="5"/>
  <c r="F157" i="5"/>
  <c r="F156" i="5"/>
  <c r="G155" i="5" s="1"/>
  <c r="F155" i="5"/>
  <c r="G154" i="5" s="1"/>
  <c r="F154" i="5"/>
  <c r="F153" i="5"/>
  <c r="G152" i="5" s="1"/>
  <c r="F152" i="5"/>
  <c r="G151" i="5" s="1"/>
  <c r="F151" i="5"/>
  <c r="G150" i="5" s="1"/>
  <c r="F150" i="5"/>
  <c r="F149" i="5"/>
  <c r="G149" i="5" s="1"/>
  <c r="F148" i="5"/>
  <c r="G147" i="5" s="1"/>
  <c r="F147" i="5"/>
  <c r="G146" i="5" s="1"/>
  <c r="F146" i="5"/>
  <c r="F145" i="5"/>
  <c r="G145" i="5" s="1"/>
  <c r="F144" i="5"/>
  <c r="G143" i="5" s="1"/>
  <c r="F143" i="5"/>
  <c r="G142" i="5" s="1"/>
  <c r="F142" i="5"/>
  <c r="F141" i="5"/>
  <c r="F140" i="5"/>
  <c r="G139" i="5" s="1"/>
  <c r="F139" i="5"/>
  <c r="G138" i="5" s="1"/>
  <c r="F138" i="5"/>
  <c r="F137" i="5"/>
  <c r="F136" i="5"/>
  <c r="F135" i="5"/>
  <c r="G134" i="5" s="1"/>
  <c r="F134" i="5"/>
  <c r="F133" i="5"/>
  <c r="F132" i="5"/>
  <c r="G132" i="5" s="1"/>
  <c r="F131" i="5"/>
  <c r="G130" i="5" s="1"/>
  <c r="F130" i="5"/>
  <c r="F129" i="5"/>
  <c r="F128" i="5"/>
  <c r="F127" i="5"/>
  <c r="G126" i="5" s="1"/>
  <c r="F126" i="5"/>
  <c r="F125" i="5"/>
  <c r="F124" i="5"/>
  <c r="G124" i="5" s="1"/>
  <c r="F123" i="5"/>
  <c r="G122" i="5" s="1"/>
  <c r="F122" i="5"/>
  <c r="G121" i="5"/>
  <c r="F121" i="5"/>
  <c r="F120" i="5"/>
  <c r="G120" i="5" s="1"/>
  <c r="F119" i="5"/>
  <c r="F118" i="5"/>
  <c r="G117" i="5"/>
  <c r="F117" i="5"/>
  <c r="F116" i="5"/>
  <c r="F115" i="5"/>
  <c r="G114" i="5" s="1"/>
  <c r="F114" i="5"/>
  <c r="G113" i="5" s="1"/>
  <c r="F113" i="5"/>
  <c r="F112" i="5"/>
  <c r="G112" i="5" s="1"/>
  <c r="F111" i="5"/>
  <c r="G110" i="5" s="1"/>
  <c r="F110" i="5"/>
  <c r="G109" i="5" s="1"/>
  <c r="F109" i="5"/>
  <c r="G108" i="5" s="1"/>
  <c r="F108" i="5"/>
  <c r="G107" i="5" s="1"/>
  <c r="F107" i="5"/>
  <c r="G106" i="5" s="1"/>
  <c r="F106" i="5"/>
  <c r="F105" i="5"/>
  <c r="G105" i="5" s="1"/>
  <c r="F104" i="5"/>
  <c r="F103" i="5"/>
  <c r="F102" i="5"/>
  <c r="G101" i="5" s="1"/>
  <c r="F101" i="5"/>
  <c r="F100" i="5"/>
  <c r="F99" i="5"/>
  <c r="F98" i="5"/>
  <c r="G97" i="5" s="1"/>
  <c r="F97" i="5"/>
  <c r="F96" i="5"/>
  <c r="G95" i="5" s="1"/>
  <c r="F95" i="5"/>
  <c r="G94" i="5" s="1"/>
  <c r="F94" i="5"/>
  <c r="G93" i="5" s="1"/>
  <c r="F93" i="5"/>
  <c r="F92" i="5"/>
  <c r="G91" i="5" s="1"/>
  <c r="F91" i="5"/>
  <c r="F90" i="5"/>
  <c r="G89" i="5"/>
  <c r="F89" i="5"/>
  <c r="G88" i="5" s="1"/>
  <c r="F88" i="5"/>
  <c r="G87" i="5" s="1"/>
  <c r="F87" i="5"/>
  <c r="F86" i="5"/>
  <c r="G85" i="5"/>
  <c r="F85" i="5"/>
  <c r="F84" i="5"/>
  <c r="F83" i="5"/>
  <c r="G82" i="5" s="1"/>
  <c r="F82" i="5"/>
  <c r="G81" i="5" s="1"/>
  <c r="F81" i="5"/>
  <c r="F80" i="5"/>
  <c r="F79" i="5"/>
  <c r="G78" i="5" s="1"/>
  <c r="F78" i="5"/>
  <c r="F77" i="5"/>
  <c r="F76" i="5"/>
  <c r="G75" i="5" s="1"/>
  <c r="F75" i="5"/>
  <c r="G74" i="5" s="1"/>
  <c r="F74" i="5"/>
  <c r="G73" i="5" s="1"/>
  <c r="F73" i="5"/>
  <c r="F72" i="5"/>
  <c r="F71" i="5"/>
  <c r="G70" i="5" s="1"/>
  <c r="F70" i="5"/>
  <c r="F69" i="5"/>
  <c r="F68" i="5"/>
  <c r="G67" i="5" s="1"/>
  <c r="F67" i="5"/>
  <c r="G66" i="5" s="1"/>
  <c r="F66" i="5"/>
  <c r="G65" i="5" s="1"/>
  <c r="F65" i="5"/>
  <c r="F64" i="5"/>
  <c r="G64" i="5" s="1"/>
  <c r="F63" i="5"/>
  <c r="G62" i="5" s="1"/>
  <c r="F62" i="5"/>
  <c r="F61" i="5"/>
  <c r="F60" i="5"/>
  <c r="G60" i="5" s="1"/>
  <c r="F59" i="5"/>
  <c r="G58" i="5" s="1"/>
  <c r="F58" i="5"/>
  <c r="G57" i="5" s="1"/>
  <c r="F57" i="5"/>
  <c r="F56" i="5"/>
  <c r="F55" i="5"/>
  <c r="G54" i="5" s="1"/>
  <c r="F54" i="5"/>
  <c r="G53" i="5" s="1"/>
  <c r="F53" i="5"/>
  <c r="F52" i="5"/>
  <c r="G52" i="5" s="1"/>
  <c r="F51" i="5"/>
  <c r="G50" i="5" s="1"/>
  <c r="F50" i="5"/>
  <c r="G49" i="5" s="1"/>
  <c r="F49" i="5"/>
  <c r="F48" i="5"/>
  <c r="F47" i="5"/>
  <c r="G46" i="5" s="1"/>
  <c r="F46" i="5"/>
  <c r="G45" i="5" s="1"/>
  <c r="F45" i="5"/>
  <c r="F44" i="5"/>
  <c r="G43" i="5" s="1"/>
  <c r="F43" i="5"/>
  <c r="G42" i="5" s="1"/>
  <c r="F42" i="5"/>
  <c r="G41" i="5" s="1"/>
  <c r="F41" i="5"/>
  <c r="F40" i="5"/>
  <c r="F39" i="5"/>
  <c r="G38" i="5" s="1"/>
  <c r="F38" i="5"/>
  <c r="G37" i="5" s="1"/>
  <c r="F37" i="5"/>
  <c r="F36" i="5"/>
  <c r="G36" i="5" s="1"/>
  <c r="F35" i="5"/>
  <c r="G34" i="5" s="1"/>
  <c r="F34" i="5"/>
  <c r="G33" i="5" s="1"/>
  <c r="F33" i="5"/>
  <c r="F32" i="5"/>
  <c r="F31" i="5"/>
  <c r="G30" i="5" s="1"/>
  <c r="F30" i="5"/>
  <c r="G29" i="5" s="1"/>
  <c r="F29" i="5"/>
  <c r="F28" i="5"/>
  <c r="G27" i="5" s="1"/>
  <c r="F27" i="5"/>
  <c r="G26" i="5" s="1"/>
  <c r="F26" i="5"/>
  <c r="G25" i="5" s="1"/>
  <c r="F25" i="5"/>
  <c r="F24" i="5"/>
  <c r="F23" i="5"/>
  <c r="G22" i="5" s="1"/>
  <c r="F22" i="5"/>
  <c r="G21" i="5" s="1"/>
  <c r="F21" i="5"/>
  <c r="F20" i="5"/>
  <c r="G19" i="5" s="1"/>
  <c r="F19" i="5"/>
  <c r="G18" i="5" s="1"/>
  <c r="F18" i="5"/>
  <c r="G17" i="5" s="1"/>
  <c r="F17" i="5"/>
  <c r="F16" i="5"/>
  <c r="F15" i="5"/>
  <c r="G14" i="5" s="1"/>
  <c r="F14" i="5"/>
  <c r="G13" i="5" s="1"/>
  <c r="F13" i="5"/>
  <c r="F12" i="5"/>
  <c r="G11" i="5" s="1"/>
  <c r="F11" i="5"/>
  <c r="G10" i="5" s="1"/>
  <c r="F10" i="5"/>
  <c r="G9" i="5" s="1"/>
  <c r="F9" i="5"/>
  <c r="F8" i="5"/>
  <c r="F7" i="5"/>
  <c r="G6" i="5" s="1"/>
  <c r="F6" i="5"/>
  <c r="G5" i="5" s="1"/>
  <c r="F5" i="5"/>
  <c r="F4" i="5"/>
  <c r="G3" i="5" s="1"/>
  <c r="F3" i="5"/>
  <c r="G2" i="5" s="1"/>
  <c r="F2" i="5"/>
  <c r="G1" i="5" s="1"/>
  <c r="F1" i="5"/>
  <c r="D260" i="5"/>
  <c r="D255" i="5"/>
  <c r="D252" i="5"/>
  <c r="D247" i="5"/>
  <c r="D244" i="5"/>
  <c r="D239" i="5"/>
  <c r="D236" i="5"/>
  <c r="D231" i="5"/>
  <c r="D228" i="5"/>
  <c r="D223" i="5"/>
  <c r="D220" i="5"/>
  <c r="D215" i="5"/>
  <c r="D212" i="5"/>
  <c r="D207" i="5"/>
  <c r="D204" i="5"/>
  <c r="D199" i="5"/>
  <c r="D196" i="5"/>
  <c r="D191" i="5"/>
  <c r="D188" i="5"/>
  <c r="D183" i="5"/>
  <c r="D180" i="5"/>
  <c r="D175" i="5"/>
  <c r="D172" i="5"/>
  <c r="D167" i="5"/>
  <c r="D164" i="5"/>
  <c r="D159" i="5"/>
  <c r="D156" i="5"/>
  <c r="D151" i="5"/>
  <c r="D148" i="5"/>
  <c r="D143" i="5"/>
  <c r="D140" i="5"/>
  <c r="D135" i="5"/>
  <c r="D132" i="5"/>
  <c r="D127" i="5"/>
  <c r="D124" i="5"/>
  <c r="D119" i="5"/>
  <c r="D116" i="5"/>
  <c r="D111" i="5"/>
  <c r="D108" i="5"/>
  <c r="D103" i="5"/>
  <c r="D100" i="5"/>
  <c r="D95" i="5"/>
  <c r="D92" i="5"/>
  <c r="D87" i="5"/>
  <c r="D84" i="5"/>
  <c r="D79" i="5"/>
  <c r="D76" i="5"/>
  <c r="D71" i="5"/>
  <c r="D68" i="5"/>
  <c r="D63" i="5"/>
  <c r="D60" i="5"/>
  <c r="D55" i="5"/>
  <c r="D52" i="5"/>
  <c r="D44" i="5"/>
  <c r="D36" i="5"/>
  <c r="D28" i="5"/>
  <c r="D20" i="5"/>
  <c r="D12" i="5"/>
  <c r="D4" i="5"/>
  <c r="C262" i="5"/>
  <c r="D261" i="5" s="1"/>
  <c r="C261" i="5"/>
  <c r="C260" i="5"/>
  <c r="D259" i="5" s="1"/>
  <c r="C259" i="5"/>
  <c r="D258" i="5" s="1"/>
  <c r="C258" i="5"/>
  <c r="D257" i="5" s="1"/>
  <c r="C257" i="5"/>
  <c r="D256" i="5" s="1"/>
  <c r="C256" i="5"/>
  <c r="C255" i="5"/>
  <c r="D254" i="5" s="1"/>
  <c r="C254" i="5"/>
  <c r="D253" i="5" s="1"/>
  <c r="C253" i="5"/>
  <c r="C252" i="5"/>
  <c r="D251" i="5" s="1"/>
  <c r="C251" i="5"/>
  <c r="D250" i="5" s="1"/>
  <c r="C250" i="5"/>
  <c r="D249" i="5" s="1"/>
  <c r="C249" i="5"/>
  <c r="D248" i="5" s="1"/>
  <c r="C248" i="5"/>
  <c r="C247" i="5"/>
  <c r="D246" i="5" s="1"/>
  <c r="C246" i="5"/>
  <c r="D245" i="5" s="1"/>
  <c r="C245" i="5"/>
  <c r="C244" i="5"/>
  <c r="D243" i="5" s="1"/>
  <c r="C243" i="5"/>
  <c r="D242" i="5" s="1"/>
  <c r="C242" i="5"/>
  <c r="D241" i="5" s="1"/>
  <c r="C241" i="5"/>
  <c r="D240" i="5" s="1"/>
  <c r="C240" i="5"/>
  <c r="C239" i="5"/>
  <c r="D238" i="5" s="1"/>
  <c r="C238" i="5"/>
  <c r="D237" i="5" s="1"/>
  <c r="C237" i="5"/>
  <c r="C236" i="5"/>
  <c r="D235" i="5" s="1"/>
  <c r="C235" i="5"/>
  <c r="D234" i="5" s="1"/>
  <c r="C234" i="5"/>
  <c r="D233" i="5" s="1"/>
  <c r="C233" i="5"/>
  <c r="D232" i="5" s="1"/>
  <c r="C232" i="5"/>
  <c r="C231" i="5"/>
  <c r="D230" i="5" s="1"/>
  <c r="C230" i="5"/>
  <c r="D229" i="5" s="1"/>
  <c r="C229" i="5"/>
  <c r="C228" i="5"/>
  <c r="D227" i="5" s="1"/>
  <c r="C227" i="5"/>
  <c r="D226" i="5" s="1"/>
  <c r="C226" i="5"/>
  <c r="D225" i="5" s="1"/>
  <c r="C225" i="5"/>
  <c r="D224" i="5" s="1"/>
  <c r="C224" i="5"/>
  <c r="C223" i="5"/>
  <c r="D222" i="5" s="1"/>
  <c r="C222" i="5"/>
  <c r="D221" i="5" s="1"/>
  <c r="C221" i="5"/>
  <c r="C220" i="5"/>
  <c r="D219" i="5" s="1"/>
  <c r="C219" i="5"/>
  <c r="D218" i="5" s="1"/>
  <c r="C218" i="5"/>
  <c r="D217" i="5" s="1"/>
  <c r="C217" i="5"/>
  <c r="D216" i="5" s="1"/>
  <c r="C216" i="5"/>
  <c r="C215" i="5"/>
  <c r="D214" i="5" s="1"/>
  <c r="C214" i="5"/>
  <c r="D213" i="5" s="1"/>
  <c r="C213" i="5"/>
  <c r="C212" i="5"/>
  <c r="D211" i="5" s="1"/>
  <c r="C211" i="5"/>
  <c r="D210" i="5" s="1"/>
  <c r="C210" i="5"/>
  <c r="D209" i="5" s="1"/>
  <c r="C209" i="5"/>
  <c r="D208" i="5" s="1"/>
  <c r="C208" i="5"/>
  <c r="C207" i="5"/>
  <c r="D206" i="5" s="1"/>
  <c r="C206" i="5"/>
  <c r="D205" i="5" s="1"/>
  <c r="C205" i="5"/>
  <c r="C204" i="5"/>
  <c r="D203" i="5" s="1"/>
  <c r="C203" i="5"/>
  <c r="D202" i="5" s="1"/>
  <c r="C202" i="5"/>
  <c r="D201" i="5" s="1"/>
  <c r="C201" i="5"/>
  <c r="D200" i="5" s="1"/>
  <c r="C200" i="5"/>
  <c r="C199" i="5"/>
  <c r="D198" i="5" s="1"/>
  <c r="C198" i="5"/>
  <c r="D197" i="5" s="1"/>
  <c r="C197" i="5"/>
  <c r="C196" i="5"/>
  <c r="D195" i="5" s="1"/>
  <c r="C195" i="5"/>
  <c r="D194" i="5" s="1"/>
  <c r="C194" i="5"/>
  <c r="D193" i="5" s="1"/>
  <c r="C193" i="5"/>
  <c r="D192" i="5" s="1"/>
  <c r="C192" i="5"/>
  <c r="C191" i="5"/>
  <c r="D190" i="5" s="1"/>
  <c r="C190" i="5"/>
  <c r="D189" i="5" s="1"/>
  <c r="C189" i="5"/>
  <c r="C188" i="5"/>
  <c r="D187" i="5" s="1"/>
  <c r="C187" i="5"/>
  <c r="D186" i="5" s="1"/>
  <c r="C186" i="5"/>
  <c r="D185" i="5" s="1"/>
  <c r="C185" i="5"/>
  <c r="D184" i="5" s="1"/>
  <c r="C184" i="5"/>
  <c r="C183" i="5"/>
  <c r="D182" i="5" s="1"/>
  <c r="C182" i="5"/>
  <c r="D181" i="5" s="1"/>
  <c r="C181" i="5"/>
  <c r="C180" i="5"/>
  <c r="D179" i="5" s="1"/>
  <c r="C179" i="5"/>
  <c r="D178" i="5" s="1"/>
  <c r="C178" i="5"/>
  <c r="D177" i="5" s="1"/>
  <c r="C177" i="5"/>
  <c r="D176" i="5" s="1"/>
  <c r="C176" i="5"/>
  <c r="C175" i="5"/>
  <c r="D174" i="5" s="1"/>
  <c r="C174" i="5"/>
  <c r="D173" i="5" s="1"/>
  <c r="C173" i="5"/>
  <c r="C172" i="5"/>
  <c r="D171" i="5" s="1"/>
  <c r="C171" i="5"/>
  <c r="D170" i="5" s="1"/>
  <c r="C170" i="5"/>
  <c r="D169" i="5" s="1"/>
  <c r="C169" i="5"/>
  <c r="D168" i="5" s="1"/>
  <c r="C168" i="5"/>
  <c r="C167" i="5"/>
  <c r="D166" i="5" s="1"/>
  <c r="C166" i="5"/>
  <c r="D165" i="5" s="1"/>
  <c r="C165" i="5"/>
  <c r="C164" i="5"/>
  <c r="D163" i="5" s="1"/>
  <c r="C163" i="5"/>
  <c r="D162" i="5" s="1"/>
  <c r="C162" i="5"/>
  <c r="D161" i="5" s="1"/>
  <c r="C161" i="5"/>
  <c r="D160" i="5" s="1"/>
  <c r="C160" i="5"/>
  <c r="C159" i="5"/>
  <c r="D158" i="5" s="1"/>
  <c r="C158" i="5"/>
  <c r="D157" i="5" s="1"/>
  <c r="C157" i="5"/>
  <c r="C156" i="5"/>
  <c r="D155" i="5" s="1"/>
  <c r="C155" i="5"/>
  <c r="D154" i="5" s="1"/>
  <c r="C154" i="5"/>
  <c r="D153" i="5" s="1"/>
  <c r="C153" i="5"/>
  <c r="D152" i="5" s="1"/>
  <c r="C152" i="5"/>
  <c r="C151" i="5"/>
  <c r="D150" i="5" s="1"/>
  <c r="C150" i="5"/>
  <c r="D149" i="5" s="1"/>
  <c r="C149" i="5"/>
  <c r="C148" i="5"/>
  <c r="D147" i="5" s="1"/>
  <c r="C147" i="5"/>
  <c r="D146" i="5" s="1"/>
  <c r="C146" i="5"/>
  <c r="D145" i="5" s="1"/>
  <c r="C145" i="5"/>
  <c r="D144" i="5" s="1"/>
  <c r="C144" i="5"/>
  <c r="C143" i="5"/>
  <c r="D142" i="5" s="1"/>
  <c r="C142" i="5"/>
  <c r="D141" i="5" s="1"/>
  <c r="C141" i="5"/>
  <c r="C140" i="5"/>
  <c r="D139" i="5" s="1"/>
  <c r="C139" i="5"/>
  <c r="D138" i="5" s="1"/>
  <c r="C138" i="5"/>
  <c r="D137" i="5" s="1"/>
  <c r="C137" i="5"/>
  <c r="D136" i="5" s="1"/>
  <c r="C136" i="5"/>
  <c r="C135" i="5"/>
  <c r="D134" i="5" s="1"/>
  <c r="C134" i="5"/>
  <c r="D133" i="5" s="1"/>
  <c r="C133" i="5"/>
  <c r="C132" i="5"/>
  <c r="D131" i="5" s="1"/>
  <c r="C131" i="5"/>
  <c r="D130" i="5" s="1"/>
  <c r="C130" i="5"/>
  <c r="D129" i="5" s="1"/>
  <c r="C129" i="5"/>
  <c r="D128" i="5" s="1"/>
  <c r="C128" i="5"/>
  <c r="C127" i="5"/>
  <c r="D126" i="5" s="1"/>
  <c r="C126" i="5"/>
  <c r="D125" i="5" s="1"/>
  <c r="C125" i="5"/>
  <c r="C124" i="5"/>
  <c r="D123" i="5" s="1"/>
  <c r="C123" i="5"/>
  <c r="D122" i="5" s="1"/>
  <c r="C122" i="5"/>
  <c r="D121" i="5" s="1"/>
  <c r="C121" i="5"/>
  <c r="D120" i="5" s="1"/>
  <c r="C120" i="5"/>
  <c r="C119" i="5"/>
  <c r="D118" i="5" s="1"/>
  <c r="C118" i="5"/>
  <c r="D117" i="5" s="1"/>
  <c r="C117" i="5"/>
  <c r="C116" i="5"/>
  <c r="D115" i="5" s="1"/>
  <c r="C115" i="5"/>
  <c r="D114" i="5" s="1"/>
  <c r="C114" i="5"/>
  <c r="D113" i="5" s="1"/>
  <c r="C113" i="5"/>
  <c r="D112" i="5" s="1"/>
  <c r="C112" i="5"/>
  <c r="C111" i="5"/>
  <c r="D110" i="5" s="1"/>
  <c r="C110" i="5"/>
  <c r="D109" i="5" s="1"/>
  <c r="C109" i="5"/>
  <c r="C108" i="5"/>
  <c r="D107" i="5" s="1"/>
  <c r="C107" i="5"/>
  <c r="D106" i="5" s="1"/>
  <c r="C106" i="5"/>
  <c r="D105" i="5" s="1"/>
  <c r="C105" i="5"/>
  <c r="D104" i="5" s="1"/>
  <c r="C104" i="5"/>
  <c r="C103" i="5"/>
  <c r="D102" i="5" s="1"/>
  <c r="C102" i="5"/>
  <c r="D101" i="5" s="1"/>
  <c r="C101" i="5"/>
  <c r="C100" i="5"/>
  <c r="D99" i="5" s="1"/>
  <c r="C99" i="5"/>
  <c r="D98" i="5" s="1"/>
  <c r="C98" i="5"/>
  <c r="D97" i="5" s="1"/>
  <c r="C97" i="5"/>
  <c r="D96" i="5" s="1"/>
  <c r="C96" i="5"/>
  <c r="C95" i="5"/>
  <c r="D94" i="5" s="1"/>
  <c r="C94" i="5"/>
  <c r="D93" i="5" s="1"/>
  <c r="C93" i="5"/>
  <c r="C92" i="5"/>
  <c r="D91" i="5" s="1"/>
  <c r="C91" i="5"/>
  <c r="D90" i="5" s="1"/>
  <c r="C90" i="5"/>
  <c r="D89" i="5" s="1"/>
  <c r="C89" i="5"/>
  <c r="D88" i="5" s="1"/>
  <c r="C88" i="5"/>
  <c r="C87" i="5"/>
  <c r="D86" i="5" s="1"/>
  <c r="C86" i="5"/>
  <c r="D85" i="5" s="1"/>
  <c r="C85" i="5"/>
  <c r="C84" i="5"/>
  <c r="D83" i="5" s="1"/>
  <c r="C83" i="5"/>
  <c r="D82" i="5" s="1"/>
  <c r="C82" i="5"/>
  <c r="D81" i="5" s="1"/>
  <c r="C81" i="5"/>
  <c r="D80" i="5" s="1"/>
  <c r="C80" i="5"/>
  <c r="C79" i="5"/>
  <c r="D78" i="5" s="1"/>
  <c r="C78" i="5"/>
  <c r="D77" i="5" s="1"/>
  <c r="C77" i="5"/>
  <c r="C76" i="5"/>
  <c r="D75" i="5" s="1"/>
  <c r="C75" i="5"/>
  <c r="D74" i="5" s="1"/>
  <c r="C74" i="5"/>
  <c r="D73" i="5" s="1"/>
  <c r="C73" i="5"/>
  <c r="D72" i="5" s="1"/>
  <c r="C72" i="5"/>
  <c r="C71" i="5"/>
  <c r="D70" i="5" s="1"/>
  <c r="C70" i="5"/>
  <c r="D69" i="5" s="1"/>
  <c r="C69" i="5"/>
  <c r="C68" i="5"/>
  <c r="D67" i="5" s="1"/>
  <c r="C67" i="5"/>
  <c r="D66" i="5" s="1"/>
  <c r="C66" i="5"/>
  <c r="D65" i="5" s="1"/>
  <c r="C65" i="5"/>
  <c r="D64" i="5" s="1"/>
  <c r="C64" i="5"/>
  <c r="C63" i="5"/>
  <c r="D62" i="5" s="1"/>
  <c r="C62" i="5"/>
  <c r="D61" i="5" s="1"/>
  <c r="C61" i="5"/>
  <c r="C60" i="5"/>
  <c r="D59" i="5" s="1"/>
  <c r="C59" i="5"/>
  <c r="D58" i="5" s="1"/>
  <c r="C58" i="5"/>
  <c r="D57" i="5" s="1"/>
  <c r="C57" i="5"/>
  <c r="D56" i="5" s="1"/>
  <c r="C56" i="5"/>
  <c r="C55" i="5"/>
  <c r="D54" i="5" s="1"/>
  <c r="C54" i="5"/>
  <c r="D53" i="5" s="1"/>
  <c r="C53" i="5"/>
  <c r="C52" i="5"/>
  <c r="D51" i="5" s="1"/>
  <c r="C51" i="5"/>
  <c r="D50" i="5" s="1"/>
  <c r="C50" i="5"/>
  <c r="D49" i="5" s="1"/>
  <c r="C49" i="5"/>
  <c r="D48" i="5" s="1"/>
  <c r="C48" i="5"/>
  <c r="C47" i="5"/>
  <c r="D47" i="5" s="1"/>
  <c r="C46" i="5"/>
  <c r="D45" i="5" s="1"/>
  <c r="C45" i="5"/>
  <c r="C44" i="5"/>
  <c r="D43" i="5" s="1"/>
  <c r="C43" i="5"/>
  <c r="D42" i="5" s="1"/>
  <c r="C42" i="5"/>
  <c r="D41" i="5" s="1"/>
  <c r="C41" i="5"/>
  <c r="D40" i="5" s="1"/>
  <c r="C40" i="5"/>
  <c r="C39" i="5"/>
  <c r="D39" i="5" s="1"/>
  <c r="C38" i="5"/>
  <c r="D37" i="5" s="1"/>
  <c r="C37" i="5"/>
  <c r="C36" i="5"/>
  <c r="D35" i="5" s="1"/>
  <c r="C35" i="5"/>
  <c r="D34" i="5" s="1"/>
  <c r="C34" i="5"/>
  <c r="D33" i="5" s="1"/>
  <c r="C33" i="5"/>
  <c r="D32" i="5" s="1"/>
  <c r="C32" i="5"/>
  <c r="C31" i="5"/>
  <c r="D31" i="5" s="1"/>
  <c r="C30" i="5"/>
  <c r="D29" i="5" s="1"/>
  <c r="C29" i="5"/>
  <c r="C28" i="5"/>
  <c r="D27" i="5" s="1"/>
  <c r="C27" i="5"/>
  <c r="D26" i="5" s="1"/>
  <c r="C26" i="5"/>
  <c r="D25" i="5" s="1"/>
  <c r="C25" i="5"/>
  <c r="D24" i="5" s="1"/>
  <c r="C24" i="5"/>
  <c r="C23" i="5"/>
  <c r="D23" i="5" s="1"/>
  <c r="C22" i="5"/>
  <c r="D21" i="5" s="1"/>
  <c r="C21" i="5"/>
  <c r="C20" i="5"/>
  <c r="D19" i="5" s="1"/>
  <c r="C19" i="5"/>
  <c r="D18" i="5" s="1"/>
  <c r="C18" i="5"/>
  <c r="D17" i="5" s="1"/>
  <c r="C17" i="5"/>
  <c r="D16" i="5" s="1"/>
  <c r="C16" i="5"/>
  <c r="C15" i="5"/>
  <c r="D15" i="5" s="1"/>
  <c r="C14" i="5"/>
  <c r="D13" i="5" s="1"/>
  <c r="C13" i="5"/>
  <c r="C12" i="5"/>
  <c r="D11" i="5" s="1"/>
  <c r="C11" i="5"/>
  <c r="D10" i="5" s="1"/>
  <c r="C10" i="5"/>
  <c r="D9" i="5" s="1"/>
  <c r="C9" i="5"/>
  <c r="D8" i="5" s="1"/>
  <c r="C8" i="5"/>
  <c r="C7" i="5"/>
  <c r="D7" i="5" s="1"/>
  <c r="C6" i="5"/>
  <c r="D5" i="5" s="1"/>
  <c r="C5" i="5"/>
  <c r="C4" i="5"/>
  <c r="D3" i="5" s="1"/>
  <c r="C3" i="5"/>
  <c r="D2" i="5" s="1"/>
  <c r="C2" i="5"/>
  <c r="C1" i="5"/>
  <c r="C263" i="5" s="1"/>
  <c r="G7" i="5" l="1"/>
  <c r="G263" i="5" s="1"/>
  <c r="J263" i="5" s="1"/>
  <c r="G15" i="5"/>
  <c r="G23" i="5"/>
  <c r="G31" i="5"/>
  <c r="G39" i="5"/>
  <c r="G47" i="5"/>
  <c r="G55" i="5"/>
  <c r="G71" i="5"/>
  <c r="G79" i="5"/>
  <c r="G92" i="5"/>
  <c r="G98" i="5"/>
  <c r="G140" i="5"/>
  <c r="G156" i="5"/>
  <c r="G164" i="5"/>
  <c r="G172" i="5"/>
  <c r="G180" i="5"/>
  <c r="G188" i="5"/>
  <c r="G204" i="5"/>
  <c r="G212" i="5"/>
  <c r="G220" i="5"/>
  <c r="G228" i="5"/>
  <c r="G236" i="5"/>
  <c r="G244" i="5"/>
  <c r="G252" i="5"/>
  <c r="G260" i="5"/>
  <c r="D6" i="5"/>
  <c r="D14" i="5"/>
  <c r="D22" i="5"/>
  <c r="D30" i="5"/>
  <c r="D38" i="5"/>
  <c r="D46" i="5"/>
  <c r="G8" i="5"/>
  <c r="G16" i="5"/>
  <c r="G24" i="5"/>
  <c r="G32" i="5"/>
  <c r="G40" i="5"/>
  <c r="G48" i="5"/>
  <c r="G56" i="5"/>
  <c r="G72" i="5"/>
  <c r="G80" i="5"/>
  <c r="G86" i="5"/>
  <c r="G100" i="5"/>
  <c r="G118" i="5"/>
  <c r="G125" i="5"/>
  <c r="G133" i="5"/>
  <c r="G141" i="5"/>
  <c r="G157" i="5"/>
  <c r="G165" i="5"/>
  <c r="G173" i="5"/>
  <c r="G181" i="5"/>
  <c r="G189" i="5"/>
  <c r="G197" i="5"/>
  <c r="G205" i="5"/>
  <c r="G213" i="5"/>
  <c r="G221" i="5"/>
  <c r="G229" i="5"/>
  <c r="G237" i="5"/>
  <c r="G245" i="5"/>
  <c r="G253" i="5"/>
  <c r="D1" i="5"/>
  <c r="G128" i="5"/>
  <c r="G136" i="5"/>
  <c r="G175" i="5"/>
  <c r="G183" i="5"/>
  <c r="G192" i="5"/>
  <c r="G199" i="5"/>
  <c r="G207" i="5"/>
  <c r="G215" i="5"/>
  <c r="G223" i="5"/>
  <c r="G231" i="5"/>
  <c r="G239" i="5"/>
  <c r="G247" i="5"/>
  <c r="G255" i="5"/>
  <c r="G4" i="5"/>
  <c r="G12" i="5"/>
  <c r="G20" i="5"/>
  <c r="G28" i="5"/>
  <c r="G44" i="5"/>
  <c r="G68" i="5"/>
  <c r="G76" i="5"/>
  <c r="G83" i="5"/>
  <c r="G96" i="5"/>
  <c r="G102" i="5"/>
  <c r="G116" i="5"/>
  <c r="G129" i="5"/>
  <c r="G137" i="5"/>
  <c r="G153" i="5"/>
  <c r="G169" i="5"/>
  <c r="G185" i="5"/>
  <c r="G193" i="5"/>
  <c r="G201" i="5"/>
  <c r="G209" i="5"/>
  <c r="G217" i="5"/>
  <c r="G225" i="5"/>
  <c r="G233" i="5"/>
  <c r="G241" i="5"/>
  <c r="G249" i="5"/>
  <c r="G257" i="5"/>
  <c r="G61" i="5"/>
  <c r="G69" i="5"/>
  <c r="G77" i="5"/>
  <c r="G84" i="5"/>
  <c r="G90" i="5"/>
  <c r="G104" i="5"/>
  <c r="G210" i="5"/>
  <c r="G35" i="5"/>
  <c r="G51" i="5"/>
  <c r="G59" i="5"/>
  <c r="G63" i="5"/>
  <c r="G99" i="5"/>
  <c r="G103" i="5"/>
  <c r="G111" i="5"/>
  <c r="G115" i="5"/>
  <c r="G119" i="5"/>
  <c r="G123" i="5"/>
  <c r="G127" i="5"/>
  <c r="G131" i="5"/>
  <c r="G135" i="5"/>
  <c r="G191" i="5"/>
  <c r="G195" i="5"/>
  <c r="G144" i="5"/>
  <c r="G148" i="5"/>
  <c r="G160" i="5"/>
  <c r="G176" i="5"/>
  <c r="G261" i="5"/>
  <c r="D263" i="5" l="1"/>
  <c r="E263" i="5" s="1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M101" i="4" s="1"/>
  <c r="E1002" i="1" l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C48" i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<sst xmlns="http://schemas.openxmlformats.org/spreadsheetml/2006/main" count="6" uniqueCount="3">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</sst>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FF"/>
      <name val="Verdana"/>
      <family val="2"/>
    </font>
    <font>
      <i/>
      <sz val="11"/>
      <color theme="1"/>
      <name val="Calibri"/>
      <family val="2"/>
      <scheme val="minor"/>
    </font>
    <font>
      <sz val="7"/>
      <color rgb="FF000000"/>
      <name val="Segoe U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11" fontId="3" fillId="2" borderId="3" xfId="0" applyNumberFormat="1" applyFont="1" applyFill="1" applyBorder="1" applyAlignment="1">
      <alignment horizontal="right" vertical="center"/>
    </xf>
    <xf numFmtId="11" fontId="3" fillId="2" borderId="3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15" fontId="4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Sheet4!$B$1:$B$101</c:f>
              <c:numCache>
                <c:formatCode>General</c:formatCode>
                <c:ptCount val="101"/>
                <c:pt idx="0">
                  <c:v>1.25671781E-2</c:v>
                </c:pt>
                <c:pt idx="1">
                  <c:v>6.9281472E-3</c:v>
                </c:pt>
                <c:pt idx="2">
                  <c:v>4.9385334000000003E-3</c:v>
                </c:pt>
                <c:pt idx="3">
                  <c:v>3.2889669999999998E-3</c:v>
                </c:pt>
                <c:pt idx="4">
                  <c:v>2.6168823000000002E-3</c:v>
                </c:pt>
                <c:pt idx="5">
                  <c:v>2.3392425999999998E-3</c:v>
                </c:pt>
                <c:pt idx="6">
                  <c:v>2.1890674E-3</c:v>
                </c:pt>
                <c:pt idx="7">
                  <c:v>1.7730323E-3</c:v>
                </c:pt>
                <c:pt idx="8">
                  <c:v>1.4536031E-3</c:v>
                </c:pt>
                <c:pt idx="9">
                  <c:v>1.4076261E-3</c:v>
                </c:pt>
                <c:pt idx="10">
                  <c:v>1.2843778E-3</c:v>
                </c:pt>
                <c:pt idx="11">
                  <c:v>1.1636699999999999E-3</c:v>
                </c:pt>
                <c:pt idx="12">
                  <c:v>1.0808065000000001E-3</c:v>
                </c:pt>
                <c:pt idx="13">
                  <c:v>9.6533470000000001E-4</c:v>
                </c:pt>
                <c:pt idx="14">
                  <c:v>8.2820110000000001E-4</c:v>
                </c:pt>
                <c:pt idx="15">
                  <c:v>7.7588189999999995E-4</c:v>
                </c:pt>
                <c:pt idx="16">
                  <c:v>7.4466050000000002E-4</c:v>
                </c:pt>
                <c:pt idx="17">
                  <c:v>6.9112429999999999E-4</c:v>
                </c:pt>
                <c:pt idx="18">
                  <c:v>7.1660419999999999E-4</c:v>
                </c:pt>
                <c:pt idx="19">
                  <c:v>7.1800620000000005E-4</c:v>
                </c:pt>
                <c:pt idx="20">
                  <c:v>6.5857350000000003E-4</c:v>
                </c:pt>
                <c:pt idx="21">
                  <c:v>5.9515849999999999E-4</c:v>
                </c:pt>
                <c:pt idx="22">
                  <c:v>5.4525009999999998E-4</c:v>
                </c:pt>
                <c:pt idx="23">
                  <c:v>5.3455959999999998E-4</c:v>
                </c:pt>
                <c:pt idx="24">
                  <c:v>4.9115020000000005E-4</c:v>
                </c:pt>
                <c:pt idx="25">
                  <c:v>4.72511E-4</c:v>
                </c:pt>
                <c:pt idx="26">
                  <c:v>4.912731E-4</c:v>
                </c:pt>
                <c:pt idx="27">
                  <c:v>4.502323E-4</c:v>
                </c:pt>
                <c:pt idx="28">
                  <c:v>4.2726050000000001E-4</c:v>
                </c:pt>
                <c:pt idx="29">
                  <c:v>4.5062390000000002E-4</c:v>
                </c:pt>
                <c:pt idx="30">
                  <c:v>4.5317129999999998E-4</c:v>
                </c:pt>
                <c:pt idx="31">
                  <c:v>4.5335500000000001E-4</c:v>
                </c:pt>
                <c:pt idx="32">
                  <c:v>4.3717220000000001E-4</c:v>
                </c:pt>
                <c:pt idx="33">
                  <c:v>4.0784429999999997E-4</c:v>
                </c:pt>
                <c:pt idx="34">
                  <c:v>3.9553780000000001E-4</c:v>
                </c:pt>
                <c:pt idx="35">
                  <c:v>3.6217690000000001E-4</c:v>
                </c:pt>
                <c:pt idx="36">
                  <c:v>3.6426509999999999E-4</c:v>
                </c:pt>
                <c:pt idx="37">
                  <c:v>3.7144549999999999E-4</c:v>
                </c:pt>
                <c:pt idx="38">
                  <c:v>3.7315530000000001E-4</c:v>
                </c:pt>
                <c:pt idx="39">
                  <c:v>3.6636809999999998E-4</c:v>
                </c:pt>
                <c:pt idx="40">
                  <c:v>3.4205599999999998E-4</c:v>
                </c:pt>
                <c:pt idx="41">
                  <c:v>3.4297530000000002E-4</c:v>
                </c:pt>
                <c:pt idx="42">
                  <c:v>3.3913699999999999E-4</c:v>
                </c:pt>
                <c:pt idx="43">
                  <c:v>3.4989709999999998E-4</c:v>
                </c:pt>
                <c:pt idx="44">
                  <c:v>3.4369149999999998E-4</c:v>
                </c:pt>
                <c:pt idx="45">
                  <c:v>3.2968739999999998E-4</c:v>
                </c:pt>
                <c:pt idx="46">
                  <c:v>3.282313E-4</c:v>
                </c:pt>
                <c:pt idx="47">
                  <c:v>3.3482020000000001E-4</c:v>
                </c:pt>
                <c:pt idx="48">
                  <c:v>3.3040519999999999E-4</c:v>
                </c:pt>
                <c:pt idx="49">
                  <c:v>3.1401230000000001E-4</c:v>
                </c:pt>
                <c:pt idx="50">
                  <c:v>2.919218E-4</c:v>
                </c:pt>
                <c:pt idx="51">
                  <c:v>2.9267410000000002E-4</c:v>
                </c:pt>
                <c:pt idx="52">
                  <c:v>2.8713490000000001E-4</c:v>
                </c:pt>
                <c:pt idx="53">
                  <c:v>2.8840620000000002E-4</c:v>
                </c:pt>
                <c:pt idx="54">
                  <c:v>2.7048939999999998E-4</c:v>
                </c:pt>
                <c:pt idx="55">
                  <c:v>2.6695579999999998E-4</c:v>
                </c:pt>
                <c:pt idx="56">
                  <c:v>2.6496560000000002E-4</c:v>
                </c:pt>
                <c:pt idx="57">
                  <c:v>2.6724179999999999E-4</c:v>
                </c:pt>
                <c:pt idx="58">
                  <c:v>2.5321840000000001E-4</c:v>
                </c:pt>
                <c:pt idx="59">
                  <c:v>2.5415259999999999E-4</c:v>
                </c:pt>
                <c:pt idx="60">
                  <c:v>2.4562219999999999E-4</c:v>
                </c:pt>
                <c:pt idx="61">
                  <c:v>2.438544E-4</c:v>
                </c:pt>
                <c:pt idx="62">
                  <c:v>2.4971040000000002E-4</c:v>
                </c:pt>
                <c:pt idx="63">
                  <c:v>2.57292E-4</c:v>
                </c:pt>
                <c:pt idx="64">
                  <c:v>2.5608039999999997E-4</c:v>
                </c:pt>
                <c:pt idx="65">
                  <c:v>2.4708420000000002E-4</c:v>
                </c:pt>
                <c:pt idx="66">
                  <c:v>2.4449679999999997E-4</c:v>
                </c:pt>
                <c:pt idx="67">
                  <c:v>2.5159889999999999E-4</c:v>
                </c:pt>
                <c:pt idx="68">
                  <c:v>2.4683259999999999E-4</c:v>
                </c:pt>
                <c:pt idx="69">
                  <c:v>2.3917759999999999E-4</c:v>
                </c:pt>
                <c:pt idx="70">
                  <c:v>2.3981210000000001E-4</c:v>
                </c:pt>
                <c:pt idx="71">
                  <c:v>2.322382E-4</c:v>
                </c:pt>
                <c:pt idx="72">
                  <c:v>2.2613409999999999E-4</c:v>
                </c:pt>
                <c:pt idx="73">
                  <c:v>2.1598179999999999E-4</c:v>
                </c:pt>
                <c:pt idx="74">
                  <c:v>2.1081680000000001E-4</c:v>
                </c:pt>
                <c:pt idx="75">
                  <c:v>2.117539E-4</c:v>
                </c:pt>
                <c:pt idx="76">
                  <c:v>2.088301E-4</c:v>
                </c:pt>
                <c:pt idx="77">
                  <c:v>2.0749019999999999E-4</c:v>
                </c:pt>
                <c:pt idx="78">
                  <c:v>1.9664969999999999E-4</c:v>
                </c:pt>
                <c:pt idx="79">
                  <c:v>1.9740630000000001E-4</c:v>
                </c:pt>
                <c:pt idx="80">
                  <c:v>1.9096949999999999E-4</c:v>
                </c:pt>
                <c:pt idx="81">
                  <c:v>1.8900629999999999E-4</c:v>
                </c:pt>
                <c:pt idx="82">
                  <c:v>1.809278E-4</c:v>
                </c:pt>
                <c:pt idx="83">
                  <c:v>1.8757950000000001E-4</c:v>
                </c:pt>
                <c:pt idx="84">
                  <c:v>1.8051539999999999E-4</c:v>
                </c:pt>
                <c:pt idx="85">
                  <c:v>1.757963E-4</c:v>
                </c:pt>
                <c:pt idx="86">
                  <c:v>1.7098849999999999E-4</c:v>
                </c:pt>
                <c:pt idx="87">
                  <c:v>1.6850099999999999E-4</c:v>
                </c:pt>
                <c:pt idx="88">
                  <c:v>1.6001709999999999E-4</c:v>
                </c:pt>
                <c:pt idx="89">
                  <c:v>1.6272810000000001E-4</c:v>
                </c:pt>
                <c:pt idx="90">
                  <c:v>1.5984739999999999E-4</c:v>
                </c:pt>
                <c:pt idx="91">
                  <c:v>1.540476E-4</c:v>
                </c:pt>
                <c:pt idx="92">
                  <c:v>1.4619019999999999E-4</c:v>
                </c:pt>
                <c:pt idx="93">
                  <c:v>1.403617E-4</c:v>
                </c:pt>
                <c:pt idx="94">
                  <c:v>1.4359710000000001E-4</c:v>
                </c:pt>
                <c:pt idx="95">
                  <c:v>1.4184350000000001E-4</c:v>
                </c:pt>
                <c:pt idx="96">
                  <c:v>1.3766510000000001E-4</c:v>
                </c:pt>
                <c:pt idx="97">
                  <c:v>1.31667E-4</c:v>
                </c:pt>
                <c:pt idx="98">
                  <c:v>1.3056520000000001E-4</c:v>
                </c:pt>
                <c:pt idx="99">
                  <c:v>1.3289660000000001E-4</c:v>
                </c:pt>
              </c:numCache>
            </c:numRef>
          </c:yVal>
          <c:smooth val="1"/>
        </c:ser>
        <c:ser>
          <c:idx val="1"/>
          <c:order val="1"/>
          <c:tx>
            <c:v>Antihectic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Sheet4!$F$1:$F$101</c:f>
              <c:numCache>
                <c:formatCode>0.00E+00</c:formatCode>
                <c:ptCount val="101"/>
                <c:pt idx="0">
                  <c:v>9.0393499999999995E-7</c:v>
                </c:pt>
                <c:pt idx="1">
                  <c:v>4.0821729999999998E-7</c:v>
                </c:pt>
                <c:pt idx="2">
                  <c:v>2.3811489999999999E-7</c:v>
                </c:pt>
                <c:pt idx="3">
                  <c:v>1.920686E-7</c:v>
                </c:pt>
                <c:pt idx="4">
                  <c:v>1.6021829999999999E-7</c:v>
                </c:pt>
                <c:pt idx="5">
                  <c:v>1.3324420000000001E-7</c:v>
                </c:pt>
                <c:pt idx="6">
                  <c:v>1.2035750000000001E-7</c:v>
                </c:pt>
                <c:pt idx="7">
                  <c:v>1.121657E-7</c:v>
                </c:pt>
                <c:pt idx="8">
                  <c:v>9.2327310000000003E-8</c:v>
                </c:pt>
                <c:pt idx="9">
                  <c:v>8.6055979999999993E-8</c:v>
                </c:pt>
                <c:pt idx="10">
                  <c:v>7.5930200000000003E-8</c:v>
                </c:pt>
                <c:pt idx="11">
                  <c:v>7.0203769999999997E-8</c:v>
                </c:pt>
                <c:pt idx="12">
                  <c:v>5.9264360000000003E-8</c:v>
                </c:pt>
                <c:pt idx="13">
                  <c:v>5.5631729999999998E-8</c:v>
                </c:pt>
                <c:pt idx="14">
                  <c:v>5.2634389999999999E-8</c:v>
                </c:pt>
                <c:pt idx="15">
                  <c:v>5.0012280000000001E-8</c:v>
                </c:pt>
                <c:pt idx="16">
                  <c:v>4.7283770000000001E-8</c:v>
                </c:pt>
                <c:pt idx="17">
                  <c:v>4.871883E-8</c:v>
                </c:pt>
                <c:pt idx="18">
                  <c:v>4.5099269999999999E-8</c:v>
                </c:pt>
                <c:pt idx="19">
                  <c:v>4.3837890000000003E-8</c:v>
                </c:pt>
                <c:pt idx="20">
                  <c:v>3.9959190000000002E-8</c:v>
                </c:pt>
                <c:pt idx="21">
                  <c:v>3.7994140000000001E-8</c:v>
                </c:pt>
                <c:pt idx="22">
                  <c:v>3.770519E-8</c:v>
                </c:pt>
                <c:pt idx="23">
                  <c:v>3.7018400000000003E-8</c:v>
                </c:pt>
                <c:pt idx="24">
                  <c:v>3.7099449999999998E-8</c:v>
                </c:pt>
                <c:pt idx="25">
                  <c:v>3.339493E-8</c:v>
                </c:pt>
                <c:pt idx="26">
                  <c:v>3.2179639999999999E-8</c:v>
                </c:pt>
                <c:pt idx="27">
                  <c:v>2.790837E-8</c:v>
                </c:pt>
                <c:pt idx="28">
                  <c:v>2.741096E-8</c:v>
                </c:pt>
                <c:pt idx="29">
                  <c:v>2.6710080000000001E-8</c:v>
                </c:pt>
                <c:pt idx="30">
                  <c:v>2.5694080000000001E-8</c:v>
                </c:pt>
                <c:pt idx="31">
                  <c:v>2.3537119999999999E-8</c:v>
                </c:pt>
                <c:pt idx="32">
                  <c:v>2.3447209999999999E-8</c:v>
                </c:pt>
                <c:pt idx="33">
                  <c:v>2.3670629999999999E-8</c:v>
                </c:pt>
                <c:pt idx="34">
                  <c:v>2.2762390000000001E-8</c:v>
                </c:pt>
                <c:pt idx="35">
                  <c:v>2.1719290000000001E-8</c:v>
                </c:pt>
                <c:pt idx="36">
                  <c:v>2.1994040000000001E-8</c:v>
                </c:pt>
                <c:pt idx="37">
                  <c:v>2.230994E-8</c:v>
                </c:pt>
                <c:pt idx="38">
                  <c:v>2.1595329999999998E-8</c:v>
                </c:pt>
                <c:pt idx="39">
                  <c:v>2.1382370000000001E-8</c:v>
                </c:pt>
                <c:pt idx="40">
                  <c:v>2.1450149999999998E-8</c:v>
                </c:pt>
                <c:pt idx="41">
                  <c:v>2.0731060000000001E-8</c:v>
                </c:pt>
                <c:pt idx="42">
                  <c:v>1.9421880000000002E-8</c:v>
                </c:pt>
                <c:pt idx="43">
                  <c:v>1.8657059999999999E-8</c:v>
                </c:pt>
                <c:pt idx="44">
                  <c:v>1.8322409999999999E-8</c:v>
                </c:pt>
                <c:pt idx="45">
                  <c:v>1.793322E-8</c:v>
                </c:pt>
                <c:pt idx="46">
                  <c:v>1.758763E-8</c:v>
                </c:pt>
                <c:pt idx="47">
                  <c:v>1.79061E-8</c:v>
                </c:pt>
                <c:pt idx="48">
                  <c:v>1.8668229999999999E-8</c:v>
                </c:pt>
                <c:pt idx="49">
                  <c:v>1.870345E-8</c:v>
                </c:pt>
                <c:pt idx="50">
                  <c:v>1.8665829999999999E-8</c:v>
                </c:pt>
                <c:pt idx="51">
                  <c:v>1.868592E-8</c:v>
                </c:pt>
                <c:pt idx="52">
                  <c:v>1.845793E-8</c:v>
                </c:pt>
                <c:pt idx="53">
                  <c:v>1.813961E-8</c:v>
                </c:pt>
                <c:pt idx="54">
                  <c:v>1.8540579999999999E-8</c:v>
                </c:pt>
                <c:pt idx="55">
                  <c:v>1.7719219999999999E-8</c:v>
                </c:pt>
                <c:pt idx="56">
                  <c:v>1.726056E-8</c:v>
                </c:pt>
                <c:pt idx="57">
                  <c:v>1.6584320000000001E-8</c:v>
                </c:pt>
                <c:pt idx="58">
                  <c:v>1.6098869999999999E-8</c:v>
                </c:pt>
                <c:pt idx="59">
                  <c:v>1.5848480000000002E-8</c:v>
                </c:pt>
                <c:pt idx="60">
                  <c:v>1.536465E-8</c:v>
                </c:pt>
                <c:pt idx="61">
                  <c:v>1.5369220000000001E-8</c:v>
                </c:pt>
                <c:pt idx="62">
                  <c:v>1.5188150000000002E-8</c:v>
                </c:pt>
                <c:pt idx="63">
                  <c:v>1.4906219999999999E-8</c:v>
                </c:pt>
                <c:pt idx="64">
                  <c:v>1.452194E-8</c:v>
                </c:pt>
                <c:pt idx="65">
                  <c:v>1.3972399999999999E-8</c:v>
                </c:pt>
                <c:pt idx="66">
                  <c:v>1.3254539999999999E-8</c:v>
                </c:pt>
                <c:pt idx="67">
                  <c:v>1.3141339999999999E-8</c:v>
                </c:pt>
                <c:pt idx="68">
                  <c:v>1.2820640000000001E-8</c:v>
                </c:pt>
                <c:pt idx="69">
                  <c:v>1.2645920000000001E-8</c:v>
                </c:pt>
                <c:pt idx="70">
                  <c:v>1.266482E-8</c:v>
                </c:pt>
                <c:pt idx="71">
                  <c:v>1.304761E-8</c:v>
                </c:pt>
                <c:pt idx="72">
                  <c:v>1.289864E-8</c:v>
                </c:pt>
                <c:pt idx="73">
                  <c:v>1.2257240000000001E-8</c:v>
                </c:pt>
                <c:pt idx="74">
                  <c:v>1.2676400000000001E-8</c:v>
                </c:pt>
                <c:pt idx="75">
                  <c:v>1.250546E-8</c:v>
                </c:pt>
                <c:pt idx="76">
                  <c:v>1.250765E-8</c:v>
                </c:pt>
                <c:pt idx="77">
                  <c:v>1.252112E-8</c:v>
                </c:pt>
                <c:pt idx="78">
                  <c:v>1.2178210000000001E-8</c:v>
                </c:pt>
                <c:pt idx="79">
                  <c:v>1.191629E-8</c:v>
                </c:pt>
                <c:pt idx="80">
                  <c:v>1.160022E-8</c:v>
                </c:pt>
                <c:pt idx="81">
                  <c:v>1.0970459999999999E-8</c:v>
                </c:pt>
                <c:pt idx="82">
                  <c:v>1.041127E-8</c:v>
                </c:pt>
                <c:pt idx="83">
                  <c:v>1.068233E-8</c:v>
                </c:pt>
                <c:pt idx="84">
                  <c:v>1.0431850000000001E-8</c:v>
                </c:pt>
                <c:pt idx="85">
                  <c:v>1.026043E-8</c:v>
                </c:pt>
                <c:pt idx="86">
                  <c:v>9.9316959999999999E-9</c:v>
                </c:pt>
                <c:pt idx="87">
                  <c:v>1.0048780000000001E-8</c:v>
                </c:pt>
                <c:pt idx="88">
                  <c:v>9.9256360000000004E-9</c:v>
                </c:pt>
                <c:pt idx="89">
                  <c:v>9.9027139999999992E-9</c:v>
                </c:pt>
                <c:pt idx="90">
                  <c:v>9.6300460000000006E-9</c:v>
                </c:pt>
                <c:pt idx="91">
                  <c:v>9.4239239999999995E-9</c:v>
                </c:pt>
                <c:pt idx="92">
                  <c:v>9.4257969999999993E-9</c:v>
                </c:pt>
                <c:pt idx="93">
                  <c:v>9.1539730000000001E-9</c:v>
                </c:pt>
                <c:pt idx="94">
                  <c:v>9.1077020000000005E-9</c:v>
                </c:pt>
                <c:pt idx="95">
                  <c:v>8.7983659999999996E-9</c:v>
                </c:pt>
                <c:pt idx="96">
                  <c:v>8.5273160000000007E-9</c:v>
                </c:pt>
                <c:pt idx="97">
                  <c:v>8.3978539999999999E-9</c:v>
                </c:pt>
                <c:pt idx="98">
                  <c:v>8.2609380000000004E-9</c:v>
                </c:pt>
                <c:pt idx="99">
                  <c:v>8.3057909999999996E-9</c:v>
                </c:pt>
              </c:numCache>
            </c:numRef>
          </c:yVal>
          <c:smooth val="1"/>
        </c:ser>
        <c:ser>
          <c:idx val="2"/>
          <c:order val="2"/>
          <c:tx>
            <c:v>Control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Sheet4!$J$1:$J$101</c:f>
              <c:numCache>
                <c:formatCode>General</c:formatCode>
                <c:ptCount val="101"/>
                <c:pt idx="0">
                  <c:v>1.2639470880000002E-2</c:v>
                </c:pt>
                <c:pt idx="1">
                  <c:v>5.9959259199999998E-3</c:v>
                </c:pt>
                <c:pt idx="2">
                  <c:v>4.2112454399999997E-3</c:v>
                </c:pt>
                <c:pt idx="3">
                  <c:v>3.5821595200000002E-3</c:v>
                </c:pt>
                <c:pt idx="4">
                  <c:v>2.8587831200000001E-3</c:v>
                </c:pt>
                <c:pt idx="5">
                  <c:v>2.3988749600000001E-3</c:v>
                </c:pt>
                <c:pt idx="6">
                  <c:v>1.9058559199999999E-3</c:v>
                </c:pt>
                <c:pt idx="7">
                  <c:v>1.6780837600000001E-3</c:v>
                </c:pt>
                <c:pt idx="8">
                  <c:v>1.4674476800000001E-3</c:v>
                </c:pt>
                <c:pt idx="9">
                  <c:v>1.26527776E-3</c:v>
                </c:pt>
                <c:pt idx="10">
                  <c:v>1.07740984E-3</c:v>
                </c:pt>
                <c:pt idx="11">
                  <c:v>9.4321664000000013E-4</c:v>
                </c:pt>
                <c:pt idx="12">
                  <c:v>9.5991216000000006E-4</c:v>
                </c:pt>
                <c:pt idx="13">
                  <c:v>9.007394400000001E-4</c:v>
                </c:pt>
                <c:pt idx="14">
                  <c:v>8.2548128000000005E-4</c:v>
                </c:pt>
                <c:pt idx="15">
                  <c:v>7.4988688000000002E-4</c:v>
                </c:pt>
                <c:pt idx="16">
                  <c:v>7.4736767999999997E-4</c:v>
                </c:pt>
                <c:pt idx="17">
                  <c:v>7.5738880000000006E-4</c:v>
                </c:pt>
                <c:pt idx="18">
                  <c:v>7.3687440000000002E-4</c:v>
                </c:pt>
                <c:pt idx="19">
                  <c:v>7.0465304000000002E-4</c:v>
                </c:pt>
                <c:pt idx="20">
                  <c:v>6.6596208000000009E-4</c:v>
                </c:pt>
                <c:pt idx="21">
                  <c:v>6.4817672000000003E-4</c:v>
                </c:pt>
                <c:pt idx="22">
                  <c:v>6.6616408000000002E-4</c:v>
                </c:pt>
                <c:pt idx="23">
                  <c:v>6.2383672000000006E-4</c:v>
                </c:pt>
                <c:pt idx="24">
                  <c:v>5.7372127999999998E-4</c:v>
                </c:pt>
                <c:pt idx="25">
                  <c:v>5.5073984000000007E-4</c:v>
                </c:pt>
                <c:pt idx="26">
                  <c:v>5.3147984000000007E-4</c:v>
                </c:pt>
                <c:pt idx="27">
                  <c:v>5.3161312000000007E-4</c:v>
                </c:pt>
                <c:pt idx="28">
                  <c:v>5.3569408000000008E-4</c:v>
                </c:pt>
                <c:pt idx="29">
                  <c:v>5.2093967999999999E-4</c:v>
                </c:pt>
                <c:pt idx="30">
                  <c:v>5.4041144000000006E-4</c:v>
                </c:pt>
                <c:pt idx="31">
                  <c:v>5.1556448000000007E-4</c:v>
                </c:pt>
                <c:pt idx="32">
                  <c:v>4.8666176000000005E-4</c:v>
                </c:pt>
                <c:pt idx="33">
                  <c:v>4.8907072000000003E-4</c:v>
                </c:pt>
                <c:pt idx="34">
                  <c:v>4.7467895999999998E-4</c:v>
                </c:pt>
                <c:pt idx="35">
                  <c:v>4.6587304000000001E-4</c:v>
                </c:pt>
                <c:pt idx="36">
                  <c:v>4.6386144000000007E-4</c:v>
                </c:pt>
                <c:pt idx="37">
                  <c:v>4.4516208000000004E-4</c:v>
                </c:pt>
                <c:pt idx="38">
                  <c:v>4.4573976000000006E-4</c:v>
                </c:pt>
                <c:pt idx="39">
                  <c:v>4.1956736E-4</c:v>
                </c:pt>
                <c:pt idx="40">
                  <c:v>4.1698183999999998E-4</c:v>
                </c:pt>
                <c:pt idx="41">
                  <c:v>4.0672264000000003E-4</c:v>
                </c:pt>
                <c:pt idx="42">
                  <c:v>3.7982903999999999E-4</c:v>
                </c:pt>
                <c:pt idx="43">
                  <c:v>3.6351128000000003E-4</c:v>
                </c:pt>
                <c:pt idx="44">
                  <c:v>3.6398848000000002E-4</c:v>
                </c:pt>
                <c:pt idx="45">
                  <c:v>3.5719608000000006E-4</c:v>
                </c:pt>
                <c:pt idx="46">
                  <c:v>3.5014864000000004E-4</c:v>
                </c:pt>
                <c:pt idx="47">
                  <c:v>3.4873840000000005E-4</c:v>
                </c:pt>
                <c:pt idx="48">
                  <c:v>3.3739136000000001E-4</c:v>
                </c:pt>
                <c:pt idx="49">
                  <c:v>3.3922064000000004E-4</c:v>
                </c:pt>
                <c:pt idx="50">
                  <c:v>3.2936160000000001E-4</c:v>
                </c:pt>
                <c:pt idx="51">
                  <c:v>3.2562775999999999E-4</c:v>
                </c:pt>
                <c:pt idx="52">
                  <c:v>3.1758984000000002E-4</c:v>
                </c:pt>
                <c:pt idx="53">
                  <c:v>3.0704975999999999E-4</c:v>
                </c:pt>
                <c:pt idx="54">
                  <c:v>3.075264E-4</c:v>
                </c:pt>
                <c:pt idx="55">
                  <c:v>2.9580800000000005E-4</c:v>
                </c:pt>
                <c:pt idx="56">
                  <c:v>2.8261496E-4</c:v>
                </c:pt>
                <c:pt idx="57">
                  <c:v>2.6920087999999999E-4</c:v>
                </c:pt>
                <c:pt idx="58">
                  <c:v>2.6744032000000005E-4</c:v>
                </c:pt>
                <c:pt idx="59">
                  <c:v>2.4897936E-4</c:v>
                </c:pt>
                <c:pt idx="60">
                  <c:v>2.4949856E-4</c:v>
                </c:pt>
                <c:pt idx="61">
                  <c:v>2.4484103999999999E-4</c:v>
                </c:pt>
                <c:pt idx="62">
                  <c:v>2.4335848000000003E-4</c:v>
                </c:pt>
                <c:pt idx="63">
                  <c:v>2.4493608000000002E-4</c:v>
                </c:pt>
                <c:pt idx="64">
                  <c:v>2.4109800000000003E-4</c:v>
                </c:pt>
                <c:pt idx="65">
                  <c:v>2.3181256000000001E-4</c:v>
                </c:pt>
                <c:pt idx="66">
                  <c:v>2.2847008000000002E-4</c:v>
                </c:pt>
                <c:pt idx="67">
                  <c:v>2.2460912000000003E-4</c:v>
                </c:pt>
                <c:pt idx="68">
                  <c:v>2.3489304000000002E-4</c:v>
                </c:pt>
                <c:pt idx="69">
                  <c:v>2.3270888000000002E-4</c:v>
                </c:pt>
                <c:pt idx="70">
                  <c:v>2.3021080000000004E-4</c:v>
                </c:pt>
                <c:pt idx="71">
                  <c:v>2.2281632000000002E-4</c:v>
                </c:pt>
                <c:pt idx="72">
                  <c:v>2.2826456000000001E-4</c:v>
                </c:pt>
                <c:pt idx="73">
                  <c:v>2.2710744E-4</c:v>
                </c:pt>
                <c:pt idx="74">
                  <c:v>2.3220144E-4</c:v>
                </c:pt>
                <c:pt idx="75">
                  <c:v>2.2426840000000002E-4</c:v>
                </c:pt>
                <c:pt idx="76">
                  <c:v>2.1867992000000004E-4</c:v>
                </c:pt>
                <c:pt idx="77">
                  <c:v>2.1283768E-4</c:v>
                </c:pt>
                <c:pt idx="78">
                  <c:v>2.1454096E-4</c:v>
                </c:pt>
                <c:pt idx="79">
                  <c:v>2.0686592000000002E-4</c:v>
                </c:pt>
                <c:pt idx="80">
                  <c:v>2.0435032E-4</c:v>
                </c:pt>
                <c:pt idx="81">
                  <c:v>1.9556800000000002E-4</c:v>
                </c:pt>
                <c:pt idx="82">
                  <c:v>1.8988784000000002E-4</c:v>
                </c:pt>
                <c:pt idx="83">
                  <c:v>1.8662432E-4</c:v>
                </c:pt>
                <c:pt idx="84">
                  <c:v>1.8155847999999999E-4</c:v>
                </c:pt>
                <c:pt idx="85">
                  <c:v>1.8319032000000001E-4</c:v>
                </c:pt>
                <c:pt idx="86">
                  <c:v>1.8093984E-4</c:v>
                </c:pt>
                <c:pt idx="87">
                  <c:v>1.7271024000000001E-4</c:v>
                </c:pt>
                <c:pt idx="88">
                  <c:v>1.7399064E-4</c:v>
                </c:pt>
                <c:pt idx="89">
                  <c:v>1.710088E-4</c:v>
                </c:pt>
                <c:pt idx="90">
                  <c:v>1.6608696000000001E-4</c:v>
                </c:pt>
                <c:pt idx="91">
                  <c:v>1.6252528000000003E-4</c:v>
                </c:pt>
                <c:pt idx="92">
                  <c:v>1.6185400000000001E-4</c:v>
                </c:pt>
                <c:pt idx="93">
                  <c:v>1.620972E-4</c:v>
                </c:pt>
                <c:pt idx="94">
                  <c:v>1.5840320000000001E-4</c:v>
                </c:pt>
                <c:pt idx="95">
                  <c:v>1.5078728000000001E-4</c:v>
                </c:pt>
                <c:pt idx="96">
                  <c:v>1.4748464000000002E-4</c:v>
                </c:pt>
                <c:pt idx="97">
                  <c:v>1.4747832000000001E-4</c:v>
                </c:pt>
                <c:pt idx="98">
                  <c:v>1.4245216000000001E-4</c:v>
                </c:pt>
                <c:pt idx="99">
                  <c:v>1.4304631999999999E-4</c:v>
                </c:pt>
              </c:numCache>
            </c:numRef>
          </c:yVal>
          <c:smooth val="1"/>
        </c:ser>
        <c:ser>
          <c:idx val="3"/>
          <c:order val="3"/>
          <c:tx>
            <c:v>Combined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Sheet4!$N$1:$N$101</c:f>
              <c:numCache>
                <c:formatCode>0.00E+00</c:formatCode>
                <c:ptCount val="101"/>
                <c:pt idx="0">
                  <c:v>7.086275E-7</c:v>
                </c:pt>
                <c:pt idx="1">
                  <c:v>4.0025380000000002E-7</c:v>
                </c:pt>
                <c:pt idx="2">
                  <c:v>2.7037359999999999E-7</c:v>
                </c:pt>
                <c:pt idx="3">
                  <c:v>2.380742E-7</c:v>
                </c:pt>
                <c:pt idx="4">
                  <c:v>1.7200300000000001E-7</c:v>
                </c:pt>
                <c:pt idx="5">
                  <c:v>1.3972780000000001E-7</c:v>
                </c:pt>
                <c:pt idx="6">
                  <c:v>1.231278E-7</c:v>
                </c:pt>
                <c:pt idx="7">
                  <c:v>1.08579E-7</c:v>
                </c:pt>
                <c:pt idx="8">
                  <c:v>9.7944069999999996E-8</c:v>
                </c:pt>
                <c:pt idx="9">
                  <c:v>8.870141E-8</c:v>
                </c:pt>
                <c:pt idx="10">
                  <c:v>8.171369E-8</c:v>
                </c:pt>
                <c:pt idx="11">
                  <c:v>6.9142429999999996E-8</c:v>
                </c:pt>
                <c:pt idx="12">
                  <c:v>6.1015689999999996E-8</c:v>
                </c:pt>
                <c:pt idx="13">
                  <c:v>5.277593E-8</c:v>
                </c:pt>
                <c:pt idx="14">
                  <c:v>5.2002619999999997E-8</c:v>
                </c:pt>
                <c:pt idx="15">
                  <c:v>4.748372E-8</c:v>
                </c:pt>
                <c:pt idx="16">
                  <c:v>4.5234590000000003E-8</c:v>
                </c:pt>
                <c:pt idx="17">
                  <c:v>4.5020979999999997E-8</c:v>
                </c:pt>
                <c:pt idx="18">
                  <c:v>4.5669169999999998E-8</c:v>
                </c:pt>
                <c:pt idx="19">
                  <c:v>4.6904339999999997E-8</c:v>
                </c:pt>
                <c:pt idx="20">
                  <c:v>4.2989910000000001E-8</c:v>
                </c:pt>
                <c:pt idx="21">
                  <c:v>4.2566119999999997E-8</c:v>
                </c:pt>
                <c:pt idx="22">
                  <c:v>3.947483E-8</c:v>
                </c:pt>
                <c:pt idx="23">
                  <c:v>3.6260069999999998E-8</c:v>
                </c:pt>
                <c:pt idx="24">
                  <c:v>3.4409549999999997E-8</c:v>
                </c:pt>
                <c:pt idx="25">
                  <c:v>3.2789459999999998E-8</c:v>
                </c:pt>
                <c:pt idx="26">
                  <c:v>3.2455830000000002E-8</c:v>
                </c:pt>
                <c:pt idx="27">
                  <c:v>2.907536E-8</c:v>
                </c:pt>
                <c:pt idx="28">
                  <c:v>2.7603009999999999E-8</c:v>
                </c:pt>
                <c:pt idx="29">
                  <c:v>2.7201329999999999E-8</c:v>
                </c:pt>
                <c:pt idx="30">
                  <c:v>2.5336279999999999E-8</c:v>
                </c:pt>
                <c:pt idx="31">
                  <c:v>2.496247E-8</c:v>
                </c:pt>
                <c:pt idx="32">
                  <c:v>2.4706109999999998E-8</c:v>
                </c:pt>
                <c:pt idx="33">
                  <c:v>2.3245109999999999E-8</c:v>
                </c:pt>
                <c:pt idx="34">
                  <c:v>2.2486629999999999E-8</c:v>
                </c:pt>
                <c:pt idx="35">
                  <c:v>2.1450990000000001E-8</c:v>
                </c:pt>
                <c:pt idx="36">
                  <c:v>2.1290679999999999E-8</c:v>
                </c:pt>
                <c:pt idx="37">
                  <c:v>2.0630190000000001E-8</c:v>
                </c:pt>
                <c:pt idx="38">
                  <c:v>2.0059479999999999E-8</c:v>
                </c:pt>
                <c:pt idx="39">
                  <c:v>1.9607189999999999E-8</c:v>
                </c:pt>
                <c:pt idx="40">
                  <c:v>1.9209359999999999E-8</c:v>
                </c:pt>
                <c:pt idx="41">
                  <c:v>1.9040709999999998E-8</c:v>
                </c:pt>
                <c:pt idx="42">
                  <c:v>1.8126899999999999E-8</c:v>
                </c:pt>
                <c:pt idx="43">
                  <c:v>1.7695959999999999E-8</c:v>
                </c:pt>
                <c:pt idx="44">
                  <c:v>1.7370029999999999E-8</c:v>
                </c:pt>
                <c:pt idx="45">
                  <c:v>1.7242339999999999E-8</c:v>
                </c:pt>
                <c:pt idx="46">
                  <c:v>1.7295369999999999E-8</c:v>
                </c:pt>
                <c:pt idx="47">
                  <c:v>1.709573E-8</c:v>
                </c:pt>
                <c:pt idx="48">
                  <c:v>1.6155479999999999E-8</c:v>
                </c:pt>
                <c:pt idx="49">
                  <c:v>1.691387E-8</c:v>
                </c:pt>
                <c:pt idx="50">
                  <c:v>1.6028649999999998E-8</c:v>
                </c:pt>
                <c:pt idx="51">
                  <c:v>1.553037E-8</c:v>
                </c:pt>
                <c:pt idx="52">
                  <c:v>1.418539E-8</c:v>
                </c:pt>
                <c:pt idx="53">
                  <c:v>1.350246E-8</c:v>
                </c:pt>
                <c:pt idx="54">
                  <c:v>1.3194639999999999E-8</c:v>
                </c:pt>
                <c:pt idx="55">
                  <c:v>1.2865750000000001E-8</c:v>
                </c:pt>
                <c:pt idx="56">
                  <c:v>1.309114E-8</c:v>
                </c:pt>
                <c:pt idx="57">
                  <c:v>1.304627E-8</c:v>
                </c:pt>
                <c:pt idx="58">
                  <c:v>1.256039E-8</c:v>
                </c:pt>
                <c:pt idx="59">
                  <c:v>1.235781E-8</c:v>
                </c:pt>
                <c:pt idx="60">
                  <c:v>1.176377E-8</c:v>
                </c:pt>
                <c:pt idx="61">
                  <c:v>1.146408E-8</c:v>
                </c:pt>
                <c:pt idx="62">
                  <c:v>1.1465120000000001E-8</c:v>
                </c:pt>
                <c:pt idx="63">
                  <c:v>1.070066E-8</c:v>
                </c:pt>
                <c:pt idx="64">
                  <c:v>1.022297E-8</c:v>
                </c:pt>
                <c:pt idx="65">
                  <c:v>9.8844970000000006E-9</c:v>
                </c:pt>
                <c:pt idx="66">
                  <c:v>9.3975410000000001E-9</c:v>
                </c:pt>
                <c:pt idx="67">
                  <c:v>9.7422170000000002E-9</c:v>
                </c:pt>
                <c:pt idx="68">
                  <c:v>9.8246520000000002E-9</c:v>
                </c:pt>
                <c:pt idx="69">
                  <c:v>9.4232950000000008E-9</c:v>
                </c:pt>
                <c:pt idx="70">
                  <c:v>9.684454E-9</c:v>
                </c:pt>
                <c:pt idx="71">
                  <c:v>9.5115820000000002E-9</c:v>
                </c:pt>
                <c:pt idx="72">
                  <c:v>9.6657660000000002E-9</c:v>
                </c:pt>
                <c:pt idx="73">
                  <c:v>9.5888290000000008E-9</c:v>
                </c:pt>
                <c:pt idx="74">
                  <c:v>9.4172050000000001E-9</c:v>
                </c:pt>
                <c:pt idx="75">
                  <c:v>8.6657569999999999E-9</c:v>
                </c:pt>
                <c:pt idx="76">
                  <c:v>8.6573970000000002E-9</c:v>
                </c:pt>
                <c:pt idx="77">
                  <c:v>8.6189300000000001E-9</c:v>
                </c:pt>
                <c:pt idx="78">
                  <c:v>8.4920799999999999E-9</c:v>
                </c:pt>
                <c:pt idx="79">
                  <c:v>8.1449210000000008E-9</c:v>
                </c:pt>
                <c:pt idx="80">
                  <c:v>7.6519369999999994E-9</c:v>
                </c:pt>
                <c:pt idx="81">
                  <c:v>7.6137669999999997E-9</c:v>
                </c:pt>
                <c:pt idx="82">
                  <c:v>7.1742159999999996E-9</c:v>
                </c:pt>
                <c:pt idx="83">
                  <c:v>6.7942399999999999E-9</c:v>
                </c:pt>
                <c:pt idx="84">
                  <c:v>6.5072999999999996E-9</c:v>
                </c:pt>
                <c:pt idx="85">
                  <c:v>6.3378180000000001E-9</c:v>
                </c:pt>
                <c:pt idx="86">
                  <c:v>6.1366829999999997E-9</c:v>
                </c:pt>
                <c:pt idx="87">
                  <c:v>6.4015470000000004E-9</c:v>
                </c:pt>
                <c:pt idx="88">
                  <c:v>6.5758460000000002E-9</c:v>
                </c:pt>
                <c:pt idx="89">
                  <c:v>6.7630500000000001E-9</c:v>
                </c:pt>
                <c:pt idx="90">
                  <c:v>6.8720349999999998E-9</c:v>
                </c:pt>
                <c:pt idx="91">
                  <c:v>7.010741E-9</c:v>
                </c:pt>
                <c:pt idx="92">
                  <c:v>7.054273E-9</c:v>
                </c:pt>
                <c:pt idx="93">
                  <c:v>6.9731650000000003E-9</c:v>
                </c:pt>
                <c:pt idx="94">
                  <c:v>6.8658E-9</c:v>
                </c:pt>
                <c:pt idx="95">
                  <c:v>6.7650499999999999E-9</c:v>
                </c:pt>
                <c:pt idx="96">
                  <c:v>6.8629020000000002E-9</c:v>
                </c:pt>
                <c:pt idx="97">
                  <c:v>6.4878510000000004E-9</c:v>
                </c:pt>
                <c:pt idx="98">
                  <c:v>6.5809649999999999E-9</c:v>
                </c:pt>
                <c:pt idx="99">
                  <c:v>6.5350609999999999E-9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2096"/>
        <c:axId val="1877270464"/>
      </c:scatterChart>
      <c:valAx>
        <c:axId val="1877272096"/>
        <c:scaling>
          <c:orientation val="minMax"/>
          <c:max val="4.099999999999999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Log10(Number of runs)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0464"/>
        <c:crosses val="autoZero"/>
        <c:crossBetween val="midCat"/>
      </c:valAx>
      <c:valAx>
        <c:axId val="18772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= 0.0625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Sheet1!$E$2:$E$1002</c:f>
              <c:numCache>
                <c:formatCode>General</c:formatCode>
                <c:ptCount val="1001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</c:v>
                </c:pt>
                <c:pt idx="4">
                  <c:v>-4.96</c:v>
                </c:pt>
                <c:pt idx="5">
                  <c:v>-4.95</c:v>
                </c:pt>
                <c:pt idx="6">
                  <c:v>-4.9400000000000004</c:v>
                </c:pt>
                <c:pt idx="7">
                  <c:v>-4.93</c:v>
                </c:pt>
                <c:pt idx="8">
                  <c:v>-4.92</c:v>
                </c:pt>
                <c:pt idx="9">
                  <c:v>-4.91</c:v>
                </c:pt>
                <c:pt idx="10">
                  <c:v>-4.9000000000000004</c:v>
                </c:pt>
                <c:pt idx="11">
                  <c:v>-4.8899999999999997</c:v>
                </c:pt>
                <c:pt idx="12">
                  <c:v>-4.88</c:v>
                </c:pt>
                <c:pt idx="13">
                  <c:v>-4.87</c:v>
                </c:pt>
                <c:pt idx="14">
                  <c:v>-4.8600000000000003</c:v>
                </c:pt>
                <c:pt idx="15">
                  <c:v>-4.8499999999999996</c:v>
                </c:pt>
                <c:pt idx="16">
                  <c:v>-4.84</c:v>
                </c:pt>
                <c:pt idx="17">
                  <c:v>-4.83</c:v>
                </c:pt>
                <c:pt idx="18">
                  <c:v>-4.82</c:v>
                </c:pt>
                <c:pt idx="19">
                  <c:v>-4.8099999999999996</c:v>
                </c:pt>
                <c:pt idx="20">
                  <c:v>-4.8</c:v>
                </c:pt>
                <c:pt idx="21">
                  <c:v>-4.79</c:v>
                </c:pt>
                <c:pt idx="22">
                  <c:v>-4.78</c:v>
                </c:pt>
                <c:pt idx="23">
                  <c:v>-4.7699999999999996</c:v>
                </c:pt>
                <c:pt idx="24">
                  <c:v>-4.76</c:v>
                </c:pt>
                <c:pt idx="25">
                  <c:v>-4.75</c:v>
                </c:pt>
                <c:pt idx="26">
                  <c:v>-4.74</c:v>
                </c:pt>
                <c:pt idx="27">
                  <c:v>-4.7300000000000004</c:v>
                </c:pt>
                <c:pt idx="28">
                  <c:v>-4.72</c:v>
                </c:pt>
                <c:pt idx="29">
                  <c:v>-4.71</c:v>
                </c:pt>
                <c:pt idx="30">
                  <c:v>-4.7</c:v>
                </c:pt>
                <c:pt idx="31">
                  <c:v>-4.6900000000000004</c:v>
                </c:pt>
                <c:pt idx="32">
                  <c:v>-4.68</c:v>
                </c:pt>
                <c:pt idx="33">
                  <c:v>-4.67</c:v>
                </c:pt>
                <c:pt idx="34">
                  <c:v>-4.66</c:v>
                </c:pt>
                <c:pt idx="35">
                  <c:v>-4.6500000000000004</c:v>
                </c:pt>
                <c:pt idx="36">
                  <c:v>-4.6399999999999997</c:v>
                </c:pt>
                <c:pt idx="37">
                  <c:v>-4.63</c:v>
                </c:pt>
                <c:pt idx="38">
                  <c:v>-4.62</c:v>
                </c:pt>
                <c:pt idx="39">
                  <c:v>-4.6100000000000003</c:v>
                </c:pt>
                <c:pt idx="40">
                  <c:v>-4.5999999999999996</c:v>
                </c:pt>
                <c:pt idx="41">
                  <c:v>-4.59</c:v>
                </c:pt>
                <c:pt idx="42">
                  <c:v>-4.58</c:v>
                </c:pt>
                <c:pt idx="43">
                  <c:v>-4.57</c:v>
                </c:pt>
                <c:pt idx="44">
                  <c:v>-4.5599999999999996</c:v>
                </c:pt>
                <c:pt idx="45">
                  <c:v>-4.55</c:v>
                </c:pt>
                <c:pt idx="46">
                  <c:v>-4.54</c:v>
                </c:pt>
                <c:pt idx="47">
                  <c:v>-4.53</c:v>
                </c:pt>
                <c:pt idx="48">
                  <c:v>-4.5199999999999996</c:v>
                </c:pt>
                <c:pt idx="49">
                  <c:v>-4.51</c:v>
                </c:pt>
                <c:pt idx="50">
                  <c:v>-4.5</c:v>
                </c:pt>
                <c:pt idx="51">
                  <c:v>-4.49</c:v>
                </c:pt>
                <c:pt idx="52">
                  <c:v>-4.4800000000000004</c:v>
                </c:pt>
                <c:pt idx="53">
                  <c:v>-4.47</c:v>
                </c:pt>
                <c:pt idx="54">
                  <c:v>-4.46</c:v>
                </c:pt>
                <c:pt idx="55">
                  <c:v>-4.45</c:v>
                </c:pt>
                <c:pt idx="56">
                  <c:v>-4.4400000000000004</c:v>
                </c:pt>
                <c:pt idx="57">
                  <c:v>-4.43</c:v>
                </c:pt>
                <c:pt idx="58">
                  <c:v>-4.42</c:v>
                </c:pt>
                <c:pt idx="59">
                  <c:v>-4.41</c:v>
                </c:pt>
                <c:pt idx="60">
                  <c:v>-4.4000000000000004</c:v>
                </c:pt>
                <c:pt idx="61">
                  <c:v>-4.3899999999999997</c:v>
                </c:pt>
                <c:pt idx="62">
                  <c:v>-4.38</c:v>
                </c:pt>
                <c:pt idx="63">
                  <c:v>-4.37</c:v>
                </c:pt>
                <c:pt idx="64">
                  <c:v>-4.3600000000000003</c:v>
                </c:pt>
                <c:pt idx="65">
                  <c:v>-4.3499999999999996</c:v>
                </c:pt>
                <c:pt idx="66">
                  <c:v>-4.34</c:v>
                </c:pt>
                <c:pt idx="67">
                  <c:v>-4.33</c:v>
                </c:pt>
                <c:pt idx="68">
                  <c:v>-4.32</c:v>
                </c:pt>
                <c:pt idx="69">
                  <c:v>-4.3099999999999996</c:v>
                </c:pt>
                <c:pt idx="70">
                  <c:v>-4.3</c:v>
                </c:pt>
                <c:pt idx="71">
                  <c:v>-4.29</c:v>
                </c:pt>
                <c:pt idx="72">
                  <c:v>-4.28</c:v>
                </c:pt>
                <c:pt idx="73">
                  <c:v>-4.2699999999999996</c:v>
                </c:pt>
                <c:pt idx="74">
                  <c:v>-4.26</c:v>
                </c:pt>
                <c:pt idx="75">
                  <c:v>-4.25</c:v>
                </c:pt>
                <c:pt idx="76">
                  <c:v>-4.24</c:v>
                </c:pt>
                <c:pt idx="77">
                  <c:v>-4.2300000000000004</c:v>
                </c:pt>
                <c:pt idx="78">
                  <c:v>-4.22</c:v>
                </c:pt>
                <c:pt idx="79">
                  <c:v>-4.21</c:v>
                </c:pt>
                <c:pt idx="80">
                  <c:v>-4.2</c:v>
                </c:pt>
                <c:pt idx="81">
                  <c:v>-4.1900000000000004</c:v>
                </c:pt>
                <c:pt idx="82">
                  <c:v>-4.18</c:v>
                </c:pt>
                <c:pt idx="83">
                  <c:v>-4.17</c:v>
                </c:pt>
                <c:pt idx="84">
                  <c:v>-4.16</c:v>
                </c:pt>
                <c:pt idx="85">
                  <c:v>-4.1500000000000004</c:v>
                </c:pt>
                <c:pt idx="86">
                  <c:v>-4.1399999999999997</c:v>
                </c:pt>
                <c:pt idx="87">
                  <c:v>-4.13</c:v>
                </c:pt>
                <c:pt idx="88">
                  <c:v>-4.12</c:v>
                </c:pt>
                <c:pt idx="89">
                  <c:v>-4.1100000000000003</c:v>
                </c:pt>
                <c:pt idx="90">
                  <c:v>-4.0999999999999996</c:v>
                </c:pt>
                <c:pt idx="91">
                  <c:v>-4.09</c:v>
                </c:pt>
                <c:pt idx="92">
                  <c:v>-4.08</c:v>
                </c:pt>
                <c:pt idx="93">
                  <c:v>-4.07</c:v>
                </c:pt>
                <c:pt idx="94">
                  <c:v>-4.0599999999999996</c:v>
                </c:pt>
                <c:pt idx="95">
                  <c:v>-4.05</c:v>
                </c:pt>
                <c:pt idx="96">
                  <c:v>-4.04</c:v>
                </c:pt>
                <c:pt idx="97">
                  <c:v>-4.03</c:v>
                </c:pt>
                <c:pt idx="98">
                  <c:v>-4.0199999999999996</c:v>
                </c:pt>
                <c:pt idx="99">
                  <c:v>-4.01</c:v>
                </c:pt>
                <c:pt idx="100">
                  <c:v>-4</c:v>
                </c:pt>
                <c:pt idx="101">
                  <c:v>-3.99</c:v>
                </c:pt>
                <c:pt idx="102">
                  <c:v>-3.98</c:v>
                </c:pt>
                <c:pt idx="103">
                  <c:v>-3.97</c:v>
                </c:pt>
                <c:pt idx="104">
                  <c:v>-3.96</c:v>
                </c:pt>
                <c:pt idx="105">
                  <c:v>-3.95</c:v>
                </c:pt>
                <c:pt idx="106">
                  <c:v>-3.94</c:v>
                </c:pt>
                <c:pt idx="107">
                  <c:v>-3.93</c:v>
                </c:pt>
                <c:pt idx="108">
                  <c:v>-3.92</c:v>
                </c:pt>
                <c:pt idx="109">
                  <c:v>-3.91</c:v>
                </c:pt>
                <c:pt idx="110">
                  <c:v>-3.9</c:v>
                </c:pt>
                <c:pt idx="111">
                  <c:v>-3.89</c:v>
                </c:pt>
                <c:pt idx="112">
                  <c:v>-3.88</c:v>
                </c:pt>
                <c:pt idx="113">
                  <c:v>-3.87</c:v>
                </c:pt>
                <c:pt idx="114">
                  <c:v>-3.86</c:v>
                </c:pt>
                <c:pt idx="115">
                  <c:v>-3.85</c:v>
                </c:pt>
                <c:pt idx="116">
                  <c:v>-3.84</c:v>
                </c:pt>
                <c:pt idx="117">
                  <c:v>-3.83</c:v>
                </c:pt>
                <c:pt idx="118">
                  <c:v>-3.82</c:v>
                </c:pt>
                <c:pt idx="119">
                  <c:v>-3.81</c:v>
                </c:pt>
                <c:pt idx="120">
                  <c:v>-3.8</c:v>
                </c:pt>
                <c:pt idx="121">
                  <c:v>-3.79</c:v>
                </c:pt>
                <c:pt idx="122">
                  <c:v>-3.78</c:v>
                </c:pt>
                <c:pt idx="123">
                  <c:v>-3.77</c:v>
                </c:pt>
                <c:pt idx="124">
                  <c:v>-3.76</c:v>
                </c:pt>
                <c:pt idx="125">
                  <c:v>-3.75</c:v>
                </c:pt>
                <c:pt idx="126">
                  <c:v>-3.74</c:v>
                </c:pt>
                <c:pt idx="127">
                  <c:v>-3.73</c:v>
                </c:pt>
                <c:pt idx="128">
                  <c:v>-3.72</c:v>
                </c:pt>
                <c:pt idx="129">
                  <c:v>-3.71</c:v>
                </c:pt>
                <c:pt idx="130">
                  <c:v>-3.7</c:v>
                </c:pt>
                <c:pt idx="131">
                  <c:v>-3.69</c:v>
                </c:pt>
                <c:pt idx="132">
                  <c:v>-3.68</c:v>
                </c:pt>
                <c:pt idx="133">
                  <c:v>-3.67</c:v>
                </c:pt>
                <c:pt idx="134">
                  <c:v>-3.66</c:v>
                </c:pt>
                <c:pt idx="135">
                  <c:v>-3.65</c:v>
                </c:pt>
                <c:pt idx="136">
                  <c:v>-3.64</c:v>
                </c:pt>
                <c:pt idx="137">
                  <c:v>-3.63</c:v>
                </c:pt>
                <c:pt idx="138">
                  <c:v>-3.62</c:v>
                </c:pt>
                <c:pt idx="139">
                  <c:v>-3.61</c:v>
                </c:pt>
                <c:pt idx="140">
                  <c:v>-3.6</c:v>
                </c:pt>
                <c:pt idx="141">
                  <c:v>-3.59</c:v>
                </c:pt>
                <c:pt idx="142">
                  <c:v>-3.58</c:v>
                </c:pt>
                <c:pt idx="143">
                  <c:v>-3.57</c:v>
                </c:pt>
                <c:pt idx="144">
                  <c:v>-3.56</c:v>
                </c:pt>
                <c:pt idx="145">
                  <c:v>-3.55</c:v>
                </c:pt>
                <c:pt idx="146">
                  <c:v>-3.54</c:v>
                </c:pt>
                <c:pt idx="147">
                  <c:v>-3.53</c:v>
                </c:pt>
                <c:pt idx="148">
                  <c:v>-3.52</c:v>
                </c:pt>
                <c:pt idx="149">
                  <c:v>-3.51</c:v>
                </c:pt>
                <c:pt idx="150">
                  <c:v>-3.5</c:v>
                </c:pt>
                <c:pt idx="151">
                  <c:v>-3.49</c:v>
                </c:pt>
                <c:pt idx="152">
                  <c:v>-3.48</c:v>
                </c:pt>
                <c:pt idx="153">
                  <c:v>-3.47</c:v>
                </c:pt>
                <c:pt idx="154">
                  <c:v>-3.46</c:v>
                </c:pt>
                <c:pt idx="155">
                  <c:v>-3.45</c:v>
                </c:pt>
                <c:pt idx="156">
                  <c:v>-3.44</c:v>
                </c:pt>
                <c:pt idx="157">
                  <c:v>-3.43</c:v>
                </c:pt>
                <c:pt idx="158">
                  <c:v>-3.42</c:v>
                </c:pt>
                <c:pt idx="159">
                  <c:v>-3.41</c:v>
                </c:pt>
                <c:pt idx="160">
                  <c:v>-3.4</c:v>
                </c:pt>
                <c:pt idx="161">
                  <c:v>-3.39</c:v>
                </c:pt>
                <c:pt idx="162">
                  <c:v>-3.38</c:v>
                </c:pt>
                <c:pt idx="163">
                  <c:v>-3.37</c:v>
                </c:pt>
                <c:pt idx="164">
                  <c:v>-3.36</c:v>
                </c:pt>
                <c:pt idx="165">
                  <c:v>-3.35</c:v>
                </c:pt>
                <c:pt idx="166">
                  <c:v>-3.34</c:v>
                </c:pt>
                <c:pt idx="167">
                  <c:v>-3.33</c:v>
                </c:pt>
                <c:pt idx="168">
                  <c:v>-3.32</c:v>
                </c:pt>
                <c:pt idx="169">
                  <c:v>-3.31</c:v>
                </c:pt>
                <c:pt idx="170">
                  <c:v>-3.3</c:v>
                </c:pt>
                <c:pt idx="171">
                  <c:v>-3.29</c:v>
                </c:pt>
                <c:pt idx="172">
                  <c:v>-3.28</c:v>
                </c:pt>
                <c:pt idx="173">
                  <c:v>-3.27</c:v>
                </c:pt>
                <c:pt idx="174">
                  <c:v>-3.26</c:v>
                </c:pt>
                <c:pt idx="175">
                  <c:v>-3.25</c:v>
                </c:pt>
                <c:pt idx="176">
                  <c:v>-3.24</c:v>
                </c:pt>
                <c:pt idx="177">
                  <c:v>-3.23</c:v>
                </c:pt>
                <c:pt idx="178">
                  <c:v>-3.22</c:v>
                </c:pt>
                <c:pt idx="179">
                  <c:v>-3.21</c:v>
                </c:pt>
                <c:pt idx="180">
                  <c:v>-3.2</c:v>
                </c:pt>
                <c:pt idx="181">
                  <c:v>-3.19</c:v>
                </c:pt>
                <c:pt idx="182">
                  <c:v>-3.18</c:v>
                </c:pt>
                <c:pt idx="183">
                  <c:v>-3.17</c:v>
                </c:pt>
                <c:pt idx="184">
                  <c:v>-3.16</c:v>
                </c:pt>
                <c:pt idx="185">
                  <c:v>-3.15</c:v>
                </c:pt>
                <c:pt idx="186">
                  <c:v>-3.14</c:v>
                </c:pt>
                <c:pt idx="187">
                  <c:v>-3.13</c:v>
                </c:pt>
                <c:pt idx="188">
                  <c:v>-3.12</c:v>
                </c:pt>
                <c:pt idx="189">
                  <c:v>-3.11</c:v>
                </c:pt>
                <c:pt idx="190">
                  <c:v>-3.1</c:v>
                </c:pt>
                <c:pt idx="191">
                  <c:v>-3.09</c:v>
                </c:pt>
                <c:pt idx="192">
                  <c:v>-3.08</c:v>
                </c:pt>
                <c:pt idx="193">
                  <c:v>-3.07</c:v>
                </c:pt>
                <c:pt idx="194">
                  <c:v>-3.06</c:v>
                </c:pt>
                <c:pt idx="195">
                  <c:v>-3.05</c:v>
                </c:pt>
                <c:pt idx="196">
                  <c:v>-3.04</c:v>
                </c:pt>
                <c:pt idx="197">
                  <c:v>-3.03</c:v>
                </c:pt>
                <c:pt idx="198">
                  <c:v>-3.02</c:v>
                </c:pt>
                <c:pt idx="199">
                  <c:v>-3.01</c:v>
                </c:pt>
                <c:pt idx="200">
                  <c:v>-3</c:v>
                </c:pt>
                <c:pt idx="201">
                  <c:v>-2.99</c:v>
                </c:pt>
                <c:pt idx="202">
                  <c:v>-2.98</c:v>
                </c:pt>
                <c:pt idx="203">
                  <c:v>-2.97</c:v>
                </c:pt>
                <c:pt idx="204">
                  <c:v>-2.96</c:v>
                </c:pt>
                <c:pt idx="205">
                  <c:v>-2.95</c:v>
                </c:pt>
                <c:pt idx="206">
                  <c:v>-2.94</c:v>
                </c:pt>
                <c:pt idx="207">
                  <c:v>-2.93</c:v>
                </c:pt>
                <c:pt idx="208">
                  <c:v>-2.92</c:v>
                </c:pt>
                <c:pt idx="209">
                  <c:v>-2.91</c:v>
                </c:pt>
                <c:pt idx="210">
                  <c:v>-2.9</c:v>
                </c:pt>
                <c:pt idx="211">
                  <c:v>-2.89</c:v>
                </c:pt>
                <c:pt idx="212">
                  <c:v>-2.88</c:v>
                </c:pt>
                <c:pt idx="213">
                  <c:v>-2.87</c:v>
                </c:pt>
                <c:pt idx="214">
                  <c:v>-2.86</c:v>
                </c:pt>
                <c:pt idx="215">
                  <c:v>-2.85</c:v>
                </c:pt>
                <c:pt idx="216">
                  <c:v>-2.84</c:v>
                </c:pt>
                <c:pt idx="217">
                  <c:v>-2.83</c:v>
                </c:pt>
                <c:pt idx="218">
                  <c:v>-2.82</c:v>
                </c:pt>
                <c:pt idx="219">
                  <c:v>-2.81</c:v>
                </c:pt>
                <c:pt idx="220">
                  <c:v>-2.8</c:v>
                </c:pt>
                <c:pt idx="221">
                  <c:v>-2.79</c:v>
                </c:pt>
                <c:pt idx="222">
                  <c:v>-2.78</c:v>
                </c:pt>
                <c:pt idx="223">
                  <c:v>-2.77</c:v>
                </c:pt>
                <c:pt idx="224">
                  <c:v>-2.76</c:v>
                </c:pt>
                <c:pt idx="225">
                  <c:v>-2.75</c:v>
                </c:pt>
                <c:pt idx="226">
                  <c:v>-2.74</c:v>
                </c:pt>
                <c:pt idx="227">
                  <c:v>-2.73</c:v>
                </c:pt>
                <c:pt idx="228">
                  <c:v>-2.72</c:v>
                </c:pt>
                <c:pt idx="229">
                  <c:v>-2.71</c:v>
                </c:pt>
                <c:pt idx="230">
                  <c:v>-2.7</c:v>
                </c:pt>
                <c:pt idx="231">
                  <c:v>-2.69</c:v>
                </c:pt>
                <c:pt idx="232">
                  <c:v>-2.68</c:v>
                </c:pt>
                <c:pt idx="233">
                  <c:v>-2.67</c:v>
                </c:pt>
                <c:pt idx="234">
                  <c:v>-2.66</c:v>
                </c:pt>
                <c:pt idx="235">
                  <c:v>-2.65</c:v>
                </c:pt>
                <c:pt idx="236">
                  <c:v>-2.64</c:v>
                </c:pt>
                <c:pt idx="237">
                  <c:v>-2.63</c:v>
                </c:pt>
                <c:pt idx="238">
                  <c:v>-2.62</c:v>
                </c:pt>
                <c:pt idx="239">
                  <c:v>-2.61</c:v>
                </c:pt>
                <c:pt idx="240">
                  <c:v>-2.6</c:v>
                </c:pt>
                <c:pt idx="241">
                  <c:v>-2.59</c:v>
                </c:pt>
                <c:pt idx="242">
                  <c:v>-2.58</c:v>
                </c:pt>
                <c:pt idx="243">
                  <c:v>-2.57</c:v>
                </c:pt>
                <c:pt idx="244">
                  <c:v>-2.56</c:v>
                </c:pt>
                <c:pt idx="245">
                  <c:v>-2.5499999999999998</c:v>
                </c:pt>
                <c:pt idx="246">
                  <c:v>-2.54</c:v>
                </c:pt>
                <c:pt idx="247">
                  <c:v>-2.5299999999999998</c:v>
                </c:pt>
                <c:pt idx="248">
                  <c:v>-2.52</c:v>
                </c:pt>
                <c:pt idx="249">
                  <c:v>-2.5099999999999998</c:v>
                </c:pt>
                <c:pt idx="250">
                  <c:v>-2.5</c:v>
                </c:pt>
                <c:pt idx="251">
                  <c:v>-2.4900000000000002</c:v>
                </c:pt>
                <c:pt idx="252">
                  <c:v>-2.48</c:v>
                </c:pt>
                <c:pt idx="253">
                  <c:v>-2.4700000000000002</c:v>
                </c:pt>
                <c:pt idx="254">
                  <c:v>-2.46</c:v>
                </c:pt>
                <c:pt idx="255">
                  <c:v>-2.4500000000000002</c:v>
                </c:pt>
                <c:pt idx="256">
                  <c:v>-2.44</c:v>
                </c:pt>
                <c:pt idx="257">
                  <c:v>-2.4300000000000002</c:v>
                </c:pt>
                <c:pt idx="258">
                  <c:v>-2.42</c:v>
                </c:pt>
                <c:pt idx="259">
                  <c:v>-2.41</c:v>
                </c:pt>
                <c:pt idx="260">
                  <c:v>-2.4</c:v>
                </c:pt>
                <c:pt idx="261">
                  <c:v>-2.39</c:v>
                </c:pt>
                <c:pt idx="262">
                  <c:v>-2.38</c:v>
                </c:pt>
                <c:pt idx="263">
                  <c:v>-2.37</c:v>
                </c:pt>
                <c:pt idx="264">
                  <c:v>-2.36</c:v>
                </c:pt>
                <c:pt idx="265">
                  <c:v>-2.35</c:v>
                </c:pt>
                <c:pt idx="266">
                  <c:v>-2.34</c:v>
                </c:pt>
                <c:pt idx="267">
                  <c:v>-2.33</c:v>
                </c:pt>
                <c:pt idx="268">
                  <c:v>-2.3199999999999998</c:v>
                </c:pt>
                <c:pt idx="269">
                  <c:v>-2.31</c:v>
                </c:pt>
                <c:pt idx="270">
                  <c:v>-2.2999999999999998</c:v>
                </c:pt>
                <c:pt idx="271">
                  <c:v>-2.29</c:v>
                </c:pt>
                <c:pt idx="272">
                  <c:v>-2.2799999999999998</c:v>
                </c:pt>
                <c:pt idx="273">
                  <c:v>-2.27</c:v>
                </c:pt>
                <c:pt idx="274">
                  <c:v>-2.2599999999999998</c:v>
                </c:pt>
                <c:pt idx="275">
                  <c:v>-2.25</c:v>
                </c:pt>
                <c:pt idx="276">
                  <c:v>-2.2400000000000002</c:v>
                </c:pt>
                <c:pt idx="277">
                  <c:v>-2.23</c:v>
                </c:pt>
                <c:pt idx="278">
                  <c:v>-2.2200000000000002</c:v>
                </c:pt>
                <c:pt idx="279">
                  <c:v>-2.21</c:v>
                </c:pt>
                <c:pt idx="280">
                  <c:v>-2.2000000000000002</c:v>
                </c:pt>
                <c:pt idx="281">
                  <c:v>-2.19</c:v>
                </c:pt>
                <c:pt idx="282">
                  <c:v>-2.1800000000000002</c:v>
                </c:pt>
                <c:pt idx="283">
                  <c:v>-2.17</c:v>
                </c:pt>
                <c:pt idx="284">
                  <c:v>-2.16</c:v>
                </c:pt>
                <c:pt idx="285">
                  <c:v>-2.15</c:v>
                </c:pt>
                <c:pt idx="286">
                  <c:v>-2.14</c:v>
                </c:pt>
                <c:pt idx="287">
                  <c:v>-2.13</c:v>
                </c:pt>
                <c:pt idx="288">
                  <c:v>-2.12</c:v>
                </c:pt>
                <c:pt idx="289">
                  <c:v>-2.11</c:v>
                </c:pt>
                <c:pt idx="290">
                  <c:v>-2.1</c:v>
                </c:pt>
                <c:pt idx="291">
                  <c:v>-2.09</c:v>
                </c:pt>
                <c:pt idx="292">
                  <c:v>-2.08</c:v>
                </c:pt>
                <c:pt idx="293">
                  <c:v>-2.0699999999999998</c:v>
                </c:pt>
                <c:pt idx="294">
                  <c:v>-2.06</c:v>
                </c:pt>
                <c:pt idx="295">
                  <c:v>-2.0499999999999998</c:v>
                </c:pt>
                <c:pt idx="296">
                  <c:v>-2.04</c:v>
                </c:pt>
                <c:pt idx="297">
                  <c:v>-2.0299999999999998</c:v>
                </c:pt>
                <c:pt idx="298">
                  <c:v>-2.02</c:v>
                </c:pt>
                <c:pt idx="299">
                  <c:v>-2.0099999999999998</c:v>
                </c:pt>
                <c:pt idx="300">
                  <c:v>-2</c:v>
                </c:pt>
                <c:pt idx="301">
                  <c:v>-1.99</c:v>
                </c:pt>
                <c:pt idx="302">
                  <c:v>-1.98</c:v>
                </c:pt>
                <c:pt idx="303">
                  <c:v>-1.97</c:v>
                </c:pt>
                <c:pt idx="304">
                  <c:v>-1.96</c:v>
                </c:pt>
                <c:pt idx="305">
                  <c:v>-1.95</c:v>
                </c:pt>
                <c:pt idx="306">
                  <c:v>-1.94</c:v>
                </c:pt>
                <c:pt idx="307">
                  <c:v>-1.93</c:v>
                </c:pt>
                <c:pt idx="308">
                  <c:v>-1.92</c:v>
                </c:pt>
                <c:pt idx="309">
                  <c:v>-1.91</c:v>
                </c:pt>
                <c:pt idx="310">
                  <c:v>-1.9</c:v>
                </c:pt>
                <c:pt idx="311">
                  <c:v>-1.89</c:v>
                </c:pt>
                <c:pt idx="312">
                  <c:v>-1.88</c:v>
                </c:pt>
                <c:pt idx="313">
                  <c:v>-1.87</c:v>
                </c:pt>
                <c:pt idx="314">
                  <c:v>-1.86</c:v>
                </c:pt>
                <c:pt idx="315">
                  <c:v>-1.85</c:v>
                </c:pt>
                <c:pt idx="316">
                  <c:v>-1.84</c:v>
                </c:pt>
                <c:pt idx="317">
                  <c:v>-1.83</c:v>
                </c:pt>
                <c:pt idx="318">
                  <c:v>-1.82</c:v>
                </c:pt>
                <c:pt idx="319">
                  <c:v>-1.81</c:v>
                </c:pt>
                <c:pt idx="320">
                  <c:v>-1.8</c:v>
                </c:pt>
                <c:pt idx="321">
                  <c:v>-1.79</c:v>
                </c:pt>
                <c:pt idx="322">
                  <c:v>-1.78</c:v>
                </c:pt>
                <c:pt idx="323">
                  <c:v>-1.77</c:v>
                </c:pt>
                <c:pt idx="324">
                  <c:v>-1.76</c:v>
                </c:pt>
                <c:pt idx="325">
                  <c:v>-1.75</c:v>
                </c:pt>
                <c:pt idx="326">
                  <c:v>-1.74</c:v>
                </c:pt>
                <c:pt idx="327">
                  <c:v>-1.73</c:v>
                </c:pt>
                <c:pt idx="328">
                  <c:v>-1.72</c:v>
                </c:pt>
                <c:pt idx="329">
                  <c:v>-1.71</c:v>
                </c:pt>
                <c:pt idx="330">
                  <c:v>-1.7</c:v>
                </c:pt>
                <c:pt idx="331">
                  <c:v>-1.69</c:v>
                </c:pt>
                <c:pt idx="332">
                  <c:v>-1.68</c:v>
                </c:pt>
                <c:pt idx="333">
                  <c:v>-1.67</c:v>
                </c:pt>
                <c:pt idx="334">
                  <c:v>-1.66</c:v>
                </c:pt>
                <c:pt idx="335">
                  <c:v>-1.65</c:v>
                </c:pt>
                <c:pt idx="336">
                  <c:v>-1.64</c:v>
                </c:pt>
                <c:pt idx="337">
                  <c:v>-1.63</c:v>
                </c:pt>
                <c:pt idx="338">
                  <c:v>-1.62</c:v>
                </c:pt>
                <c:pt idx="339">
                  <c:v>-1.61</c:v>
                </c:pt>
                <c:pt idx="340">
                  <c:v>-1.6</c:v>
                </c:pt>
                <c:pt idx="341">
                  <c:v>-1.59</c:v>
                </c:pt>
                <c:pt idx="342">
                  <c:v>-1.58</c:v>
                </c:pt>
                <c:pt idx="343">
                  <c:v>-1.57</c:v>
                </c:pt>
                <c:pt idx="344">
                  <c:v>-1.56</c:v>
                </c:pt>
                <c:pt idx="345">
                  <c:v>-1.55</c:v>
                </c:pt>
                <c:pt idx="346">
                  <c:v>-1.54</c:v>
                </c:pt>
                <c:pt idx="347">
                  <c:v>-1.53</c:v>
                </c:pt>
                <c:pt idx="348">
                  <c:v>-1.52</c:v>
                </c:pt>
                <c:pt idx="349">
                  <c:v>-1.51</c:v>
                </c:pt>
                <c:pt idx="350">
                  <c:v>-1.5</c:v>
                </c:pt>
                <c:pt idx="351">
                  <c:v>-1.49</c:v>
                </c:pt>
                <c:pt idx="352">
                  <c:v>-1.48</c:v>
                </c:pt>
                <c:pt idx="353">
                  <c:v>-1.47</c:v>
                </c:pt>
                <c:pt idx="354">
                  <c:v>-1.46</c:v>
                </c:pt>
                <c:pt idx="355">
                  <c:v>-1.45</c:v>
                </c:pt>
                <c:pt idx="356">
                  <c:v>-1.44</c:v>
                </c:pt>
                <c:pt idx="357">
                  <c:v>-1.43</c:v>
                </c:pt>
                <c:pt idx="358">
                  <c:v>-1.42</c:v>
                </c:pt>
                <c:pt idx="359">
                  <c:v>-1.41</c:v>
                </c:pt>
                <c:pt idx="360">
                  <c:v>-1.4</c:v>
                </c:pt>
                <c:pt idx="361">
                  <c:v>-1.39</c:v>
                </c:pt>
                <c:pt idx="362">
                  <c:v>-1.38</c:v>
                </c:pt>
                <c:pt idx="363">
                  <c:v>-1.37</c:v>
                </c:pt>
                <c:pt idx="364">
                  <c:v>-1.36</c:v>
                </c:pt>
                <c:pt idx="365">
                  <c:v>-1.35</c:v>
                </c:pt>
                <c:pt idx="366">
                  <c:v>-1.34</c:v>
                </c:pt>
                <c:pt idx="367">
                  <c:v>-1.33</c:v>
                </c:pt>
                <c:pt idx="368">
                  <c:v>-1.32</c:v>
                </c:pt>
                <c:pt idx="369">
                  <c:v>-1.31</c:v>
                </c:pt>
                <c:pt idx="370">
                  <c:v>-1.3</c:v>
                </c:pt>
                <c:pt idx="371">
                  <c:v>-1.29</c:v>
                </c:pt>
                <c:pt idx="372">
                  <c:v>-1.28</c:v>
                </c:pt>
                <c:pt idx="373">
                  <c:v>-1.27</c:v>
                </c:pt>
                <c:pt idx="374">
                  <c:v>-1.26</c:v>
                </c:pt>
                <c:pt idx="375">
                  <c:v>-1.25</c:v>
                </c:pt>
                <c:pt idx="376">
                  <c:v>-1.24</c:v>
                </c:pt>
                <c:pt idx="377">
                  <c:v>-1.23</c:v>
                </c:pt>
                <c:pt idx="378">
                  <c:v>-1.22</c:v>
                </c:pt>
                <c:pt idx="379">
                  <c:v>-1.21</c:v>
                </c:pt>
                <c:pt idx="380">
                  <c:v>-1.2</c:v>
                </c:pt>
                <c:pt idx="381">
                  <c:v>-1.19</c:v>
                </c:pt>
                <c:pt idx="382">
                  <c:v>-1.18</c:v>
                </c:pt>
                <c:pt idx="383">
                  <c:v>-1.17</c:v>
                </c:pt>
                <c:pt idx="384">
                  <c:v>-1.1599999999999999</c:v>
                </c:pt>
                <c:pt idx="385">
                  <c:v>-1.1499999999999999</c:v>
                </c:pt>
                <c:pt idx="386">
                  <c:v>-1.1399999999999999</c:v>
                </c:pt>
                <c:pt idx="387">
                  <c:v>-1.1299999999999999</c:v>
                </c:pt>
                <c:pt idx="388">
                  <c:v>-1.1200000000000001</c:v>
                </c:pt>
                <c:pt idx="389">
                  <c:v>-1.1100000000000001</c:v>
                </c:pt>
                <c:pt idx="390">
                  <c:v>-1.1000000000000001</c:v>
                </c:pt>
                <c:pt idx="391">
                  <c:v>-1.0900000000000001</c:v>
                </c:pt>
                <c:pt idx="392">
                  <c:v>-1.08</c:v>
                </c:pt>
                <c:pt idx="393">
                  <c:v>-1.07</c:v>
                </c:pt>
                <c:pt idx="394">
                  <c:v>-1.06</c:v>
                </c:pt>
                <c:pt idx="395">
                  <c:v>-1.05</c:v>
                </c:pt>
                <c:pt idx="396">
                  <c:v>-1.04</c:v>
                </c:pt>
                <c:pt idx="397">
                  <c:v>-1.03</c:v>
                </c:pt>
                <c:pt idx="398">
                  <c:v>-1.02</c:v>
                </c:pt>
                <c:pt idx="399">
                  <c:v>-1.01</c:v>
                </c:pt>
                <c:pt idx="400">
                  <c:v>-1</c:v>
                </c:pt>
                <c:pt idx="401">
                  <c:v>-0.99</c:v>
                </c:pt>
                <c:pt idx="402">
                  <c:v>-0.98</c:v>
                </c:pt>
                <c:pt idx="403">
                  <c:v>-0.97</c:v>
                </c:pt>
                <c:pt idx="404">
                  <c:v>-0.96</c:v>
                </c:pt>
                <c:pt idx="405">
                  <c:v>-0.95</c:v>
                </c:pt>
                <c:pt idx="406">
                  <c:v>-0.94</c:v>
                </c:pt>
                <c:pt idx="407">
                  <c:v>-0.93</c:v>
                </c:pt>
                <c:pt idx="408">
                  <c:v>-0.92</c:v>
                </c:pt>
                <c:pt idx="409">
                  <c:v>-0.91</c:v>
                </c:pt>
                <c:pt idx="410">
                  <c:v>-0.9</c:v>
                </c:pt>
                <c:pt idx="411">
                  <c:v>-0.89</c:v>
                </c:pt>
                <c:pt idx="412">
                  <c:v>-0.88</c:v>
                </c:pt>
                <c:pt idx="413">
                  <c:v>-0.87</c:v>
                </c:pt>
                <c:pt idx="414">
                  <c:v>-0.86</c:v>
                </c:pt>
                <c:pt idx="415">
                  <c:v>-0.85</c:v>
                </c:pt>
                <c:pt idx="416">
                  <c:v>-0.84</c:v>
                </c:pt>
                <c:pt idx="417">
                  <c:v>-0.83</c:v>
                </c:pt>
                <c:pt idx="418">
                  <c:v>-0.82</c:v>
                </c:pt>
                <c:pt idx="419">
                  <c:v>-0.81</c:v>
                </c:pt>
                <c:pt idx="420">
                  <c:v>-0.8</c:v>
                </c:pt>
                <c:pt idx="421">
                  <c:v>-0.79</c:v>
                </c:pt>
                <c:pt idx="422">
                  <c:v>-0.78</c:v>
                </c:pt>
                <c:pt idx="423">
                  <c:v>-0.77</c:v>
                </c:pt>
                <c:pt idx="424">
                  <c:v>-0.76</c:v>
                </c:pt>
                <c:pt idx="425">
                  <c:v>-0.75</c:v>
                </c:pt>
                <c:pt idx="426">
                  <c:v>-0.74</c:v>
                </c:pt>
                <c:pt idx="427">
                  <c:v>-0.73</c:v>
                </c:pt>
                <c:pt idx="428">
                  <c:v>-0.72</c:v>
                </c:pt>
                <c:pt idx="429">
                  <c:v>-0.71</c:v>
                </c:pt>
                <c:pt idx="430">
                  <c:v>-0.7</c:v>
                </c:pt>
                <c:pt idx="431">
                  <c:v>-0.69</c:v>
                </c:pt>
                <c:pt idx="432">
                  <c:v>-0.68</c:v>
                </c:pt>
                <c:pt idx="433">
                  <c:v>-0.67</c:v>
                </c:pt>
                <c:pt idx="434">
                  <c:v>-0.66</c:v>
                </c:pt>
                <c:pt idx="435">
                  <c:v>-0.65</c:v>
                </c:pt>
                <c:pt idx="436">
                  <c:v>-0.64</c:v>
                </c:pt>
                <c:pt idx="437">
                  <c:v>-0.63</c:v>
                </c:pt>
                <c:pt idx="438">
                  <c:v>-0.62</c:v>
                </c:pt>
                <c:pt idx="439">
                  <c:v>-0.61</c:v>
                </c:pt>
                <c:pt idx="440">
                  <c:v>-0.6</c:v>
                </c:pt>
                <c:pt idx="441">
                  <c:v>-0.59</c:v>
                </c:pt>
                <c:pt idx="442">
                  <c:v>-0.57999999999999996</c:v>
                </c:pt>
                <c:pt idx="443">
                  <c:v>-0.56999999999999995</c:v>
                </c:pt>
                <c:pt idx="444">
                  <c:v>-0.56000000000000005</c:v>
                </c:pt>
                <c:pt idx="445">
                  <c:v>-0.55000000000000004</c:v>
                </c:pt>
                <c:pt idx="446">
                  <c:v>-0.54</c:v>
                </c:pt>
                <c:pt idx="447">
                  <c:v>-0.53</c:v>
                </c:pt>
                <c:pt idx="448">
                  <c:v>-0.52</c:v>
                </c:pt>
                <c:pt idx="449">
                  <c:v>-0.51</c:v>
                </c:pt>
                <c:pt idx="450">
                  <c:v>-0.5</c:v>
                </c:pt>
                <c:pt idx="451">
                  <c:v>-0.49</c:v>
                </c:pt>
                <c:pt idx="452">
                  <c:v>-0.48</c:v>
                </c:pt>
                <c:pt idx="453">
                  <c:v>-0.47</c:v>
                </c:pt>
                <c:pt idx="454">
                  <c:v>-0.46</c:v>
                </c:pt>
                <c:pt idx="455">
                  <c:v>-0.45</c:v>
                </c:pt>
                <c:pt idx="456">
                  <c:v>-0.44</c:v>
                </c:pt>
                <c:pt idx="457">
                  <c:v>-0.43</c:v>
                </c:pt>
                <c:pt idx="458">
                  <c:v>-0.42</c:v>
                </c:pt>
                <c:pt idx="459">
                  <c:v>-0.41</c:v>
                </c:pt>
                <c:pt idx="460">
                  <c:v>-0.4</c:v>
                </c:pt>
                <c:pt idx="461">
                  <c:v>-0.39</c:v>
                </c:pt>
                <c:pt idx="462">
                  <c:v>-0.38</c:v>
                </c:pt>
                <c:pt idx="463">
                  <c:v>-0.37</c:v>
                </c:pt>
                <c:pt idx="464">
                  <c:v>-0.36</c:v>
                </c:pt>
                <c:pt idx="465">
                  <c:v>-0.35</c:v>
                </c:pt>
                <c:pt idx="466">
                  <c:v>-0.34</c:v>
                </c:pt>
                <c:pt idx="467">
                  <c:v>-0.33</c:v>
                </c:pt>
                <c:pt idx="468">
                  <c:v>-0.32</c:v>
                </c:pt>
                <c:pt idx="469">
                  <c:v>-0.31</c:v>
                </c:pt>
                <c:pt idx="470">
                  <c:v>-0.3</c:v>
                </c:pt>
                <c:pt idx="471">
                  <c:v>-0.28999999999999998</c:v>
                </c:pt>
                <c:pt idx="472">
                  <c:v>-0.28000000000000003</c:v>
                </c:pt>
                <c:pt idx="473">
                  <c:v>-0.27</c:v>
                </c:pt>
                <c:pt idx="474">
                  <c:v>-0.26</c:v>
                </c:pt>
                <c:pt idx="475">
                  <c:v>-0.25</c:v>
                </c:pt>
                <c:pt idx="476">
                  <c:v>-0.24</c:v>
                </c:pt>
                <c:pt idx="477">
                  <c:v>-0.23</c:v>
                </c:pt>
                <c:pt idx="478">
                  <c:v>-0.22</c:v>
                </c:pt>
                <c:pt idx="479">
                  <c:v>-0.21</c:v>
                </c:pt>
                <c:pt idx="480">
                  <c:v>-0.2</c:v>
                </c:pt>
                <c:pt idx="481">
                  <c:v>-0.19</c:v>
                </c:pt>
                <c:pt idx="482">
                  <c:v>-0.18</c:v>
                </c:pt>
                <c:pt idx="483">
                  <c:v>-0.17</c:v>
                </c:pt>
                <c:pt idx="484">
                  <c:v>-0.16</c:v>
                </c:pt>
                <c:pt idx="485">
                  <c:v>-0.15</c:v>
                </c:pt>
                <c:pt idx="486">
                  <c:v>-0.14000000000000001</c:v>
                </c:pt>
                <c:pt idx="487">
                  <c:v>-0.13</c:v>
                </c:pt>
                <c:pt idx="488">
                  <c:v>-0.12</c:v>
                </c:pt>
                <c:pt idx="489">
                  <c:v>-0.11</c:v>
                </c:pt>
                <c:pt idx="490">
                  <c:v>-0.1</c:v>
                </c:pt>
                <c:pt idx="491">
                  <c:v>-0.09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-0.06</c:v>
                </c:pt>
                <c:pt idx="495">
                  <c:v>-0.05</c:v>
                </c:pt>
                <c:pt idx="496">
                  <c:v>-0.04</c:v>
                </c:pt>
                <c:pt idx="497">
                  <c:v>-0.03</c:v>
                </c:pt>
                <c:pt idx="498">
                  <c:v>-0.02</c:v>
                </c:pt>
                <c:pt idx="499">
                  <c:v>-0.01</c:v>
                </c:pt>
                <c:pt idx="500">
                  <c:v>0</c:v>
                </c:pt>
                <c:pt idx="501">
                  <c:v>0.01</c:v>
                </c:pt>
                <c:pt idx="502">
                  <c:v>0.02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0.06</c:v>
                </c:pt>
                <c:pt idx="507">
                  <c:v>7.0000000000000007E-2</c:v>
                </c:pt>
                <c:pt idx="508">
                  <c:v>0.08</c:v>
                </c:pt>
                <c:pt idx="509">
                  <c:v>0.09</c:v>
                </c:pt>
                <c:pt idx="510">
                  <c:v>0.1</c:v>
                </c:pt>
                <c:pt idx="511">
                  <c:v>0.11</c:v>
                </c:pt>
                <c:pt idx="512">
                  <c:v>0.12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0.15</c:v>
                </c:pt>
                <c:pt idx="516">
                  <c:v>0.16</c:v>
                </c:pt>
                <c:pt idx="517">
                  <c:v>0.17</c:v>
                </c:pt>
                <c:pt idx="518">
                  <c:v>0.18</c:v>
                </c:pt>
                <c:pt idx="519">
                  <c:v>0.19</c:v>
                </c:pt>
                <c:pt idx="520">
                  <c:v>0.2</c:v>
                </c:pt>
                <c:pt idx="521">
                  <c:v>0.21</c:v>
                </c:pt>
                <c:pt idx="522">
                  <c:v>0.22</c:v>
                </c:pt>
                <c:pt idx="523">
                  <c:v>0.23</c:v>
                </c:pt>
                <c:pt idx="524">
                  <c:v>0.24</c:v>
                </c:pt>
                <c:pt idx="525">
                  <c:v>0.25</c:v>
                </c:pt>
                <c:pt idx="526">
                  <c:v>0.26</c:v>
                </c:pt>
                <c:pt idx="527">
                  <c:v>0.27</c:v>
                </c:pt>
                <c:pt idx="528">
                  <c:v>0.28000000000000003</c:v>
                </c:pt>
                <c:pt idx="529">
                  <c:v>0.28999999999999998</c:v>
                </c:pt>
                <c:pt idx="530">
                  <c:v>0.3</c:v>
                </c:pt>
                <c:pt idx="531">
                  <c:v>0.31</c:v>
                </c:pt>
                <c:pt idx="532">
                  <c:v>0.32</c:v>
                </c:pt>
                <c:pt idx="533">
                  <c:v>0.33</c:v>
                </c:pt>
                <c:pt idx="534">
                  <c:v>0.34</c:v>
                </c:pt>
                <c:pt idx="535">
                  <c:v>0.35</c:v>
                </c:pt>
                <c:pt idx="536">
                  <c:v>0.36</c:v>
                </c:pt>
                <c:pt idx="537">
                  <c:v>0.37</c:v>
                </c:pt>
                <c:pt idx="538">
                  <c:v>0.38</c:v>
                </c:pt>
                <c:pt idx="539">
                  <c:v>0.39</c:v>
                </c:pt>
                <c:pt idx="540">
                  <c:v>0.4</c:v>
                </c:pt>
                <c:pt idx="541">
                  <c:v>0.41</c:v>
                </c:pt>
                <c:pt idx="542">
                  <c:v>0.42</c:v>
                </c:pt>
                <c:pt idx="543">
                  <c:v>0.43</c:v>
                </c:pt>
                <c:pt idx="544">
                  <c:v>0.44</c:v>
                </c:pt>
                <c:pt idx="545">
                  <c:v>0.45</c:v>
                </c:pt>
                <c:pt idx="546">
                  <c:v>0.46</c:v>
                </c:pt>
                <c:pt idx="547">
                  <c:v>0.47</c:v>
                </c:pt>
                <c:pt idx="548">
                  <c:v>0.48</c:v>
                </c:pt>
                <c:pt idx="549">
                  <c:v>0.49</c:v>
                </c:pt>
                <c:pt idx="550">
                  <c:v>0.5</c:v>
                </c:pt>
                <c:pt idx="551">
                  <c:v>0.51</c:v>
                </c:pt>
                <c:pt idx="552">
                  <c:v>0.52</c:v>
                </c:pt>
                <c:pt idx="553">
                  <c:v>0.53</c:v>
                </c:pt>
                <c:pt idx="554">
                  <c:v>0.54</c:v>
                </c:pt>
                <c:pt idx="555">
                  <c:v>0.55000000000000004</c:v>
                </c:pt>
                <c:pt idx="556">
                  <c:v>0.56000000000000005</c:v>
                </c:pt>
                <c:pt idx="557">
                  <c:v>0.56999999999999995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0.6</c:v>
                </c:pt>
                <c:pt idx="561">
                  <c:v>0.61</c:v>
                </c:pt>
                <c:pt idx="562">
                  <c:v>0.62</c:v>
                </c:pt>
                <c:pt idx="563">
                  <c:v>0.63</c:v>
                </c:pt>
                <c:pt idx="564">
                  <c:v>0.64</c:v>
                </c:pt>
                <c:pt idx="565">
                  <c:v>0.65</c:v>
                </c:pt>
                <c:pt idx="566">
                  <c:v>0.66</c:v>
                </c:pt>
                <c:pt idx="567">
                  <c:v>0.67</c:v>
                </c:pt>
                <c:pt idx="568">
                  <c:v>0.68</c:v>
                </c:pt>
                <c:pt idx="569">
                  <c:v>0.69</c:v>
                </c:pt>
                <c:pt idx="570">
                  <c:v>0.7</c:v>
                </c:pt>
                <c:pt idx="571">
                  <c:v>0.71</c:v>
                </c:pt>
                <c:pt idx="572">
                  <c:v>0.72</c:v>
                </c:pt>
                <c:pt idx="573">
                  <c:v>0.73</c:v>
                </c:pt>
                <c:pt idx="574">
                  <c:v>0.74</c:v>
                </c:pt>
                <c:pt idx="575">
                  <c:v>0.75</c:v>
                </c:pt>
                <c:pt idx="576">
                  <c:v>0.76</c:v>
                </c:pt>
                <c:pt idx="577">
                  <c:v>0.77</c:v>
                </c:pt>
                <c:pt idx="578">
                  <c:v>0.78</c:v>
                </c:pt>
                <c:pt idx="579">
                  <c:v>0.79</c:v>
                </c:pt>
                <c:pt idx="580">
                  <c:v>0.8</c:v>
                </c:pt>
                <c:pt idx="581">
                  <c:v>0.81</c:v>
                </c:pt>
                <c:pt idx="582">
                  <c:v>0.82</c:v>
                </c:pt>
                <c:pt idx="583">
                  <c:v>0.83</c:v>
                </c:pt>
                <c:pt idx="584">
                  <c:v>0.84</c:v>
                </c:pt>
                <c:pt idx="585">
                  <c:v>0.85</c:v>
                </c:pt>
                <c:pt idx="586">
                  <c:v>0.86</c:v>
                </c:pt>
                <c:pt idx="587">
                  <c:v>0.87</c:v>
                </c:pt>
                <c:pt idx="588">
                  <c:v>0.88</c:v>
                </c:pt>
                <c:pt idx="589">
                  <c:v>0.89</c:v>
                </c:pt>
                <c:pt idx="590">
                  <c:v>0.9</c:v>
                </c:pt>
                <c:pt idx="591">
                  <c:v>0.91</c:v>
                </c:pt>
                <c:pt idx="592">
                  <c:v>0.92</c:v>
                </c:pt>
                <c:pt idx="593">
                  <c:v>0.93</c:v>
                </c:pt>
                <c:pt idx="594">
                  <c:v>0.94</c:v>
                </c:pt>
                <c:pt idx="595">
                  <c:v>0.95</c:v>
                </c:pt>
                <c:pt idx="596">
                  <c:v>0.96</c:v>
                </c:pt>
                <c:pt idx="597">
                  <c:v>0.97</c:v>
                </c:pt>
                <c:pt idx="598">
                  <c:v>0.98</c:v>
                </c:pt>
                <c:pt idx="599">
                  <c:v>0.99</c:v>
                </c:pt>
                <c:pt idx="600">
                  <c:v>1</c:v>
                </c:pt>
                <c:pt idx="601">
                  <c:v>1.01</c:v>
                </c:pt>
                <c:pt idx="602">
                  <c:v>1.02</c:v>
                </c:pt>
                <c:pt idx="603">
                  <c:v>1.03</c:v>
                </c:pt>
                <c:pt idx="604">
                  <c:v>1.04</c:v>
                </c:pt>
                <c:pt idx="605">
                  <c:v>1.05</c:v>
                </c:pt>
                <c:pt idx="606">
                  <c:v>1.06</c:v>
                </c:pt>
                <c:pt idx="607">
                  <c:v>1.07</c:v>
                </c:pt>
                <c:pt idx="608">
                  <c:v>1.08</c:v>
                </c:pt>
                <c:pt idx="609">
                  <c:v>1.0900000000000001</c:v>
                </c:pt>
                <c:pt idx="610">
                  <c:v>1.1000000000000001</c:v>
                </c:pt>
                <c:pt idx="611">
                  <c:v>1.1100000000000001</c:v>
                </c:pt>
                <c:pt idx="612">
                  <c:v>1.1200000000000001</c:v>
                </c:pt>
                <c:pt idx="613">
                  <c:v>1.1299999999999999</c:v>
                </c:pt>
                <c:pt idx="614">
                  <c:v>1.1399999999999999</c:v>
                </c:pt>
                <c:pt idx="615">
                  <c:v>1.1499999999999999</c:v>
                </c:pt>
                <c:pt idx="616">
                  <c:v>1.1599999999999999</c:v>
                </c:pt>
                <c:pt idx="617">
                  <c:v>1.17</c:v>
                </c:pt>
                <c:pt idx="618">
                  <c:v>1.18</c:v>
                </c:pt>
                <c:pt idx="619">
                  <c:v>1.19</c:v>
                </c:pt>
                <c:pt idx="620">
                  <c:v>1.2</c:v>
                </c:pt>
                <c:pt idx="621">
                  <c:v>1.21</c:v>
                </c:pt>
                <c:pt idx="622">
                  <c:v>1.22</c:v>
                </c:pt>
                <c:pt idx="623">
                  <c:v>1.23</c:v>
                </c:pt>
                <c:pt idx="624">
                  <c:v>1.24</c:v>
                </c:pt>
                <c:pt idx="625">
                  <c:v>1.25</c:v>
                </c:pt>
                <c:pt idx="626">
                  <c:v>1.26</c:v>
                </c:pt>
                <c:pt idx="627">
                  <c:v>1.27</c:v>
                </c:pt>
                <c:pt idx="628">
                  <c:v>1.28</c:v>
                </c:pt>
                <c:pt idx="629">
                  <c:v>1.29</c:v>
                </c:pt>
                <c:pt idx="630">
                  <c:v>1.3</c:v>
                </c:pt>
                <c:pt idx="631">
                  <c:v>1.31</c:v>
                </c:pt>
                <c:pt idx="632">
                  <c:v>1.32</c:v>
                </c:pt>
                <c:pt idx="633">
                  <c:v>1.33</c:v>
                </c:pt>
                <c:pt idx="634">
                  <c:v>1.34</c:v>
                </c:pt>
                <c:pt idx="635">
                  <c:v>1.35</c:v>
                </c:pt>
                <c:pt idx="636">
                  <c:v>1.36</c:v>
                </c:pt>
                <c:pt idx="637">
                  <c:v>1.37</c:v>
                </c:pt>
                <c:pt idx="638">
                  <c:v>1.38</c:v>
                </c:pt>
                <c:pt idx="639">
                  <c:v>1.39</c:v>
                </c:pt>
                <c:pt idx="640">
                  <c:v>1.4</c:v>
                </c:pt>
                <c:pt idx="641">
                  <c:v>1.41</c:v>
                </c:pt>
                <c:pt idx="642">
                  <c:v>1.42</c:v>
                </c:pt>
                <c:pt idx="643">
                  <c:v>1.43</c:v>
                </c:pt>
                <c:pt idx="644">
                  <c:v>1.44</c:v>
                </c:pt>
                <c:pt idx="645">
                  <c:v>1.45</c:v>
                </c:pt>
                <c:pt idx="646">
                  <c:v>1.46</c:v>
                </c:pt>
                <c:pt idx="647">
                  <c:v>1.47</c:v>
                </c:pt>
                <c:pt idx="648">
                  <c:v>1.48</c:v>
                </c:pt>
                <c:pt idx="649">
                  <c:v>1.49</c:v>
                </c:pt>
                <c:pt idx="650">
                  <c:v>1.5</c:v>
                </c:pt>
                <c:pt idx="651">
                  <c:v>1.51</c:v>
                </c:pt>
                <c:pt idx="652">
                  <c:v>1.52</c:v>
                </c:pt>
                <c:pt idx="653">
                  <c:v>1.53</c:v>
                </c:pt>
                <c:pt idx="654">
                  <c:v>1.54</c:v>
                </c:pt>
                <c:pt idx="655">
                  <c:v>1.55</c:v>
                </c:pt>
                <c:pt idx="656">
                  <c:v>1.56</c:v>
                </c:pt>
                <c:pt idx="657">
                  <c:v>1.57</c:v>
                </c:pt>
                <c:pt idx="658">
                  <c:v>1.58</c:v>
                </c:pt>
                <c:pt idx="659">
                  <c:v>1.59</c:v>
                </c:pt>
                <c:pt idx="660">
                  <c:v>1.6</c:v>
                </c:pt>
                <c:pt idx="661">
                  <c:v>1.61</c:v>
                </c:pt>
                <c:pt idx="662">
                  <c:v>1.62</c:v>
                </c:pt>
                <c:pt idx="663">
                  <c:v>1.63</c:v>
                </c:pt>
                <c:pt idx="664">
                  <c:v>1.64</c:v>
                </c:pt>
                <c:pt idx="665">
                  <c:v>1.65</c:v>
                </c:pt>
                <c:pt idx="666">
                  <c:v>1.66</c:v>
                </c:pt>
                <c:pt idx="667">
                  <c:v>1.67</c:v>
                </c:pt>
                <c:pt idx="668">
                  <c:v>1.68</c:v>
                </c:pt>
                <c:pt idx="669">
                  <c:v>1.69</c:v>
                </c:pt>
                <c:pt idx="670">
                  <c:v>1.7</c:v>
                </c:pt>
                <c:pt idx="671">
                  <c:v>1.71</c:v>
                </c:pt>
                <c:pt idx="672">
                  <c:v>1.72</c:v>
                </c:pt>
                <c:pt idx="673">
                  <c:v>1.73</c:v>
                </c:pt>
                <c:pt idx="674">
                  <c:v>1.74</c:v>
                </c:pt>
                <c:pt idx="675">
                  <c:v>1.75</c:v>
                </c:pt>
                <c:pt idx="676">
                  <c:v>1.76</c:v>
                </c:pt>
                <c:pt idx="677">
                  <c:v>1.77</c:v>
                </c:pt>
                <c:pt idx="678">
                  <c:v>1.78</c:v>
                </c:pt>
                <c:pt idx="679">
                  <c:v>1.79</c:v>
                </c:pt>
                <c:pt idx="680">
                  <c:v>1.8</c:v>
                </c:pt>
                <c:pt idx="681">
                  <c:v>1.81</c:v>
                </c:pt>
                <c:pt idx="682">
                  <c:v>1.82</c:v>
                </c:pt>
                <c:pt idx="683">
                  <c:v>1.83</c:v>
                </c:pt>
                <c:pt idx="684">
                  <c:v>1.84</c:v>
                </c:pt>
                <c:pt idx="685">
                  <c:v>1.85</c:v>
                </c:pt>
                <c:pt idx="686">
                  <c:v>1.86</c:v>
                </c:pt>
                <c:pt idx="687">
                  <c:v>1.87</c:v>
                </c:pt>
                <c:pt idx="688">
                  <c:v>1.88</c:v>
                </c:pt>
                <c:pt idx="689">
                  <c:v>1.89</c:v>
                </c:pt>
                <c:pt idx="690">
                  <c:v>1.9</c:v>
                </c:pt>
                <c:pt idx="691">
                  <c:v>1.91</c:v>
                </c:pt>
                <c:pt idx="692">
                  <c:v>1.92</c:v>
                </c:pt>
                <c:pt idx="693">
                  <c:v>1.93</c:v>
                </c:pt>
                <c:pt idx="694">
                  <c:v>1.94</c:v>
                </c:pt>
                <c:pt idx="695">
                  <c:v>1.95</c:v>
                </c:pt>
                <c:pt idx="696">
                  <c:v>1.96</c:v>
                </c:pt>
                <c:pt idx="697">
                  <c:v>1.97</c:v>
                </c:pt>
                <c:pt idx="698">
                  <c:v>1.98</c:v>
                </c:pt>
                <c:pt idx="699">
                  <c:v>1.99</c:v>
                </c:pt>
                <c:pt idx="700">
                  <c:v>2</c:v>
                </c:pt>
                <c:pt idx="701">
                  <c:v>2.0099999999999998</c:v>
                </c:pt>
                <c:pt idx="702">
                  <c:v>2.02</c:v>
                </c:pt>
                <c:pt idx="703">
                  <c:v>2.0299999999999998</c:v>
                </c:pt>
                <c:pt idx="704">
                  <c:v>2.04</c:v>
                </c:pt>
                <c:pt idx="705">
                  <c:v>2.0499999999999998</c:v>
                </c:pt>
                <c:pt idx="706">
                  <c:v>2.06</c:v>
                </c:pt>
                <c:pt idx="707">
                  <c:v>2.0699999999999998</c:v>
                </c:pt>
                <c:pt idx="708">
                  <c:v>2.08</c:v>
                </c:pt>
                <c:pt idx="709">
                  <c:v>2.09</c:v>
                </c:pt>
                <c:pt idx="710">
                  <c:v>2.1</c:v>
                </c:pt>
                <c:pt idx="711">
                  <c:v>2.11</c:v>
                </c:pt>
                <c:pt idx="712">
                  <c:v>2.12</c:v>
                </c:pt>
                <c:pt idx="713">
                  <c:v>2.13</c:v>
                </c:pt>
                <c:pt idx="714">
                  <c:v>2.14</c:v>
                </c:pt>
                <c:pt idx="715">
                  <c:v>2.15</c:v>
                </c:pt>
                <c:pt idx="716">
                  <c:v>2.16</c:v>
                </c:pt>
                <c:pt idx="717">
                  <c:v>2.17</c:v>
                </c:pt>
                <c:pt idx="718">
                  <c:v>2.1800000000000002</c:v>
                </c:pt>
                <c:pt idx="719">
                  <c:v>2.19</c:v>
                </c:pt>
                <c:pt idx="720">
                  <c:v>2.2000000000000002</c:v>
                </c:pt>
                <c:pt idx="721">
                  <c:v>2.21</c:v>
                </c:pt>
                <c:pt idx="722">
                  <c:v>2.2200000000000002</c:v>
                </c:pt>
                <c:pt idx="723">
                  <c:v>2.23</c:v>
                </c:pt>
                <c:pt idx="724">
                  <c:v>2.2400000000000002</c:v>
                </c:pt>
                <c:pt idx="725">
                  <c:v>2.25</c:v>
                </c:pt>
                <c:pt idx="726">
                  <c:v>2.2599999999999998</c:v>
                </c:pt>
                <c:pt idx="727">
                  <c:v>2.27</c:v>
                </c:pt>
                <c:pt idx="728">
                  <c:v>2.2799999999999998</c:v>
                </c:pt>
                <c:pt idx="729">
                  <c:v>2.29</c:v>
                </c:pt>
                <c:pt idx="730">
                  <c:v>2.2999999999999998</c:v>
                </c:pt>
                <c:pt idx="731">
                  <c:v>2.31</c:v>
                </c:pt>
                <c:pt idx="732">
                  <c:v>2.3199999999999998</c:v>
                </c:pt>
                <c:pt idx="733">
                  <c:v>2.33</c:v>
                </c:pt>
                <c:pt idx="734">
                  <c:v>2.34</c:v>
                </c:pt>
                <c:pt idx="735">
                  <c:v>2.35</c:v>
                </c:pt>
                <c:pt idx="736">
                  <c:v>2.36</c:v>
                </c:pt>
                <c:pt idx="737">
                  <c:v>2.37</c:v>
                </c:pt>
                <c:pt idx="738">
                  <c:v>2.38</c:v>
                </c:pt>
                <c:pt idx="739">
                  <c:v>2.39</c:v>
                </c:pt>
                <c:pt idx="740">
                  <c:v>2.4</c:v>
                </c:pt>
                <c:pt idx="741">
                  <c:v>2.41</c:v>
                </c:pt>
                <c:pt idx="742">
                  <c:v>2.42</c:v>
                </c:pt>
                <c:pt idx="743">
                  <c:v>2.4300000000000002</c:v>
                </c:pt>
                <c:pt idx="744">
                  <c:v>2.44</c:v>
                </c:pt>
                <c:pt idx="745">
                  <c:v>2.4500000000000002</c:v>
                </c:pt>
                <c:pt idx="746">
                  <c:v>2.46</c:v>
                </c:pt>
                <c:pt idx="747">
                  <c:v>2.4700000000000002</c:v>
                </c:pt>
                <c:pt idx="748">
                  <c:v>2.48</c:v>
                </c:pt>
                <c:pt idx="749">
                  <c:v>2.4900000000000002</c:v>
                </c:pt>
                <c:pt idx="750">
                  <c:v>2.5</c:v>
                </c:pt>
                <c:pt idx="751">
                  <c:v>2.5099999999999998</c:v>
                </c:pt>
                <c:pt idx="752">
                  <c:v>2.52</c:v>
                </c:pt>
                <c:pt idx="753">
                  <c:v>2.5299999999999998</c:v>
                </c:pt>
                <c:pt idx="754">
                  <c:v>2.54</c:v>
                </c:pt>
                <c:pt idx="755">
                  <c:v>2.5499999999999998</c:v>
                </c:pt>
                <c:pt idx="756">
                  <c:v>2.56</c:v>
                </c:pt>
                <c:pt idx="757">
                  <c:v>2.57</c:v>
                </c:pt>
                <c:pt idx="758">
                  <c:v>2.58</c:v>
                </c:pt>
                <c:pt idx="759">
                  <c:v>2.59</c:v>
                </c:pt>
                <c:pt idx="760">
                  <c:v>2.6</c:v>
                </c:pt>
                <c:pt idx="761">
                  <c:v>2.61</c:v>
                </c:pt>
                <c:pt idx="762">
                  <c:v>2.62</c:v>
                </c:pt>
                <c:pt idx="763">
                  <c:v>2.63</c:v>
                </c:pt>
                <c:pt idx="764">
                  <c:v>2.64</c:v>
                </c:pt>
                <c:pt idx="765">
                  <c:v>2.65</c:v>
                </c:pt>
                <c:pt idx="766">
                  <c:v>2.66</c:v>
                </c:pt>
                <c:pt idx="767">
                  <c:v>2.67</c:v>
                </c:pt>
                <c:pt idx="768">
                  <c:v>2.68</c:v>
                </c:pt>
                <c:pt idx="769">
                  <c:v>2.69</c:v>
                </c:pt>
                <c:pt idx="770">
                  <c:v>2.7</c:v>
                </c:pt>
                <c:pt idx="771">
                  <c:v>2.71</c:v>
                </c:pt>
                <c:pt idx="772">
                  <c:v>2.72</c:v>
                </c:pt>
                <c:pt idx="773">
                  <c:v>2.73</c:v>
                </c:pt>
                <c:pt idx="774">
                  <c:v>2.74</c:v>
                </c:pt>
                <c:pt idx="775">
                  <c:v>2.75</c:v>
                </c:pt>
                <c:pt idx="776">
                  <c:v>2.76</c:v>
                </c:pt>
                <c:pt idx="777">
                  <c:v>2.77</c:v>
                </c:pt>
                <c:pt idx="778">
                  <c:v>2.78</c:v>
                </c:pt>
                <c:pt idx="779">
                  <c:v>2.79</c:v>
                </c:pt>
                <c:pt idx="780">
                  <c:v>2.8</c:v>
                </c:pt>
                <c:pt idx="781">
                  <c:v>2.81</c:v>
                </c:pt>
                <c:pt idx="782">
                  <c:v>2.82</c:v>
                </c:pt>
                <c:pt idx="783">
                  <c:v>2.83</c:v>
                </c:pt>
                <c:pt idx="784">
                  <c:v>2.84</c:v>
                </c:pt>
                <c:pt idx="785">
                  <c:v>2.85</c:v>
                </c:pt>
                <c:pt idx="786">
                  <c:v>2.86</c:v>
                </c:pt>
                <c:pt idx="787">
                  <c:v>2.87</c:v>
                </c:pt>
                <c:pt idx="788">
                  <c:v>2.88</c:v>
                </c:pt>
                <c:pt idx="789">
                  <c:v>2.89</c:v>
                </c:pt>
                <c:pt idx="790">
                  <c:v>2.9</c:v>
                </c:pt>
                <c:pt idx="791">
                  <c:v>2.91</c:v>
                </c:pt>
                <c:pt idx="792">
                  <c:v>2.92</c:v>
                </c:pt>
                <c:pt idx="793">
                  <c:v>2.93</c:v>
                </c:pt>
                <c:pt idx="794">
                  <c:v>2.94</c:v>
                </c:pt>
                <c:pt idx="795">
                  <c:v>2.95</c:v>
                </c:pt>
                <c:pt idx="796">
                  <c:v>2.96</c:v>
                </c:pt>
                <c:pt idx="797">
                  <c:v>2.97</c:v>
                </c:pt>
                <c:pt idx="798">
                  <c:v>2.98</c:v>
                </c:pt>
                <c:pt idx="799">
                  <c:v>2.99</c:v>
                </c:pt>
                <c:pt idx="800">
                  <c:v>3</c:v>
                </c:pt>
                <c:pt idx="801">
                  <c:v>3.01</c:v>
                </c:pt>
                <c:pt idx="802">
                  <c:v>3.02</c:v>
                </c:pt>
                <c:pt idx="803">
                  <c:v>3.03</c:v>
                </c:pt>
                <c:pt idx="804">
                  <c:v>3.04</c:v>
                </c:pt>
                <c:pt idx="805">
                  <c:v>3.05</c:v>
                </c:pt>
                <c:pt idx="806">
                  <c:v>3.06</c:v>
                </c:pt>
                <c:pt idx="807">
                  <c:v>3.07</c:v>
                </c:pt>
                <c:pt idx="808">
                  <c:v>3.08</c:v>
                </c:pt>
                <c:pt idx="809">
                  <c:v>3.09</c:v>
                </c:pt>
                <c:pt idx="810">
                  <c:v>3.1</c:v>
                </c:pt>
                <c:pt idx="811">
                  <c:v>3.11</c:v>
                </c:pt>
                <c:pt idx="812">
                  <c:v>3.12</c:v>
                </c:pt>
                <c:pt idx="813">
                  <c:v>3.13</c:v>
                </c:pt>
                <c:pt idx="814">
                  <c:v>3.14</c:v>
                </c:pt>
                <c:pt idx="815">
                  <c:v>3.15</c:v>
                </c:pt>
                <c:pt idx="816">
                  <c:v>3.16</c:v>
                </c:pt>
                <c:pt idx="817">
                  <c:v>3.17</c:v>
                </c:pt>
                <c:pt idx="818">
                  <c:v>3.18</c:v>
                </c:pt>
                <c:pt idx="819">
                  <c:v>3.19</c:v>
                </c:pt>
                <c:pt idx="820">
                  <c:v>3.2</c:v>
                </c:pt>
                <c:pt idx="821">
                  <c:v>3.21</c:v>
                </c:pt>
                <c:pt idx="822">
                  <c:v>3.22</c:v>
                </c:pt>
                <c:pt idx="823">
                  <c:v>3.23</c:v>
                </c:pt>
                <c:pt idx="824">
                  <c:v>3.24</c:v>
                </c:pt>
                <c:pt idx="825">
                  <c:v>3.25</c:v>
                </c:pt>
                <c:pt idx="826">
                  <c:v>3.26</c:v>
                </c:pt>
                <c:pt idx="827">
                  <c:v>3.27</c:v>
                </c:pt>
                <c:pt idx="828">
                  <c:v>3.28</c:v>
                </c:pt>
                <c:pt idx="829">
                  <c:v>3.29</c:v>
                </c:pt>
                <c:pt idx="830">
                  <c:v>3.3</c:v>
                </c:pt>
                <c:pt idx="831">
                  <c:v>3.31</c:v>
                </c:pt>
                <c:pt idx="832">
                  <c:v>3.32</c:v>
                </c:pt>
                <c:pt idx="833">
                  <c:v>3.33</c:v>
                </c:pt>
                <c:pt idx="834">
                  <c:v>3.34</c:v>
                </c:pt>
                <c:pt idx="835">
                  <c:v>3.35</c:v>
                </c:pt>
                <c:pt idx="836">
                  <c:v>3.36</c:v>
                </c:pt>
                <c:pt idx="837">
                  <c:v>3.37</c:v>
                </c:pt>
                <c:pt idx="838">
                  <c:v>3.38</c:v>
                </c:pt>
                <c:pt idx="839">
                  <c:v>3.39</c:v>
                </c:pt>
                <c:pt idx="840">
                  <c:v>3.4</c:v>
                </c:pt>
                <c:pt idx="841">
                  <c:v>3.41</c:v>
                </c:pt>
                <c:pt idx="842">
                  <c:v>3.42</c:v>
                </c:pt>
                <c:pt idx="843">
                  <c:v>3.43</c:v>
                </c:pt>
                <c:pt idx="844">
                  <c:v>3.44</c:v>
                </c:pt>
                <c:pt idx="845">
                  <c:v>3.45</c:v>
                </c:pt>
                <c:pt idx="846">
                  <c:v>3.46</c:v>
                </c:pt>
                <c:pt idx="847">
                  <c:v>3.47</c:v>
                </c:pt>
                <c:pt idx="848">
                  <c:v>3.48</c:v>
                </c:pt>
                <c:pt idx="849">
                  <c:v>3.49</c:v>
                </c:pt>
                <c:pt idx="850">
                  <c:v>3.5</c:v>
                </c:pt>
                <c:pt idx="851">
                  <c:v>3.51</c:v>
                </c:pt>
                <c:pt idx="852">
                  <c:v>3.52</c:v>
                </c:pt>
                <c:pt idx="853">
                  <c:v>3.53</c:v>
                </c:pt>
                <c:pt idx="854">
                  <c:v>3.54</c:v>
                </c:pt>
                <c:pt idx="855">
                  <c:v>3.55</c:v>
                </c:pt>
                <c:pt idx="856">
                  <c:v>3.56</c:v>
                </c:pt>
                <c:pt idx="857">
                  <c:v>3.57</c:v>
                </c:pt>
                <c:pt idx="858">
                  <c:v>3.58</c:v>
                </c:pt>
                <c:pt idx="859">
                  <c:v>3.59</c:v>
                </c:pt>
                <c:pt idx="860">
                  <c:v>3.6</c:v>
                </c:pt>
                <c:pt idx="861">
                  <c:v>3.61</c:v>
                </c:pt>
                <c:pt idx="862">
                  <c:v>3.62</c:v>
                </c:pt>
                <c:pt idx="863">
                  <c:v>3.63</c:v>
                </c:pt>
                <c:pt idx="864">
                  <c:v>3.64</c:v>
                </c:pt>
                <c:pt idx="865">
                  <c:v>3.65</c:v>
                </c:pt>
                <c:pt idx="866">
                  <c:v>3.66</c:v>
                </c:pt>
                <c:pt idx="867">
                  <c:v>3.67</c:v>
                </c:pt>
                <c:pt idx="868">
                  <c:v>3.68</c:v>
                </c:pt>
                <c:pt idx="869">
                  <c:v>3.69</c:v>
                </c:pt>
                <c:pt idx="870">
                  <c:v>3.7</c:v>
                </c:pt>
                <c:pt idx="871">
                  <c:v>3.71</c:v>
                </c:pt>
                <c:pt idx="872">
                  <c:v>3.72</c:v>
                </c:pt>
                <c:pt idx="873">
                  <c:v>3.73</c:v>
                </c:pt>
                <c:pt idx="874">
                  <c:v>3.74</c:v>
                </c:pt>
                <c:pt idx="875">
                  <c:v>3.75</c:v>
                </c:pt>
                <c:pt idx="876">
                  <c:v>3.76</c:v>
                </c:pt>
                <c:pt idx="877">
                  <c:v>3.77</c:v>
                </c:pt>
                <c:pt idx="878">
                  <c:v>3.78</c:v>
                </c:pt>
                <c:pt idx="879">
                  <c:v>3.79</c:v>
                </c:pt>
                <c:pt idx="880">
                  <c:v>3.8</c:v>
                </c:pt>
                <c:pt idx="881">
                  <c:v>3.81</c:v>
                </c:pt>
                <c:pt idx="882">
                  <c:v>3.82</c:v>
                </c:pt>
                <c:pt idx="883">
                  <c:v>3.83</c:v>
                </c:pt>
                <c:pt idx="884">
                  <c:v>3.84</c:v>
                </c:pt>
                <c:pt idx="885">
                  <c:v>3.85</c:v>
                </c:pt>
                <c:pt idx="886">
                  <c:v>3.86</c:v>
                </c:pt>
                <c:pt idx="887">
                  <c:v>3.87</c:v>
                </c:pt>
                <c:pt idx="888">
                  <c:v>3.88</c:v>
                </c:pt>
                <c:pt idx="889">
                  <c:v>3.89</c:v>
                </c:pt>
                <c:pt idx="890">
                  <c:v>3.9</c:v>
                </c:pt>
                <c:pt idx="891">
                  <c:v>3.91</c:v>
                </c:pt>
                <c:pt idx="892">
                  <c:v>3.92</c:v>
                </c:pt>
                <c:pt idx="893">
                  <c:v>3.93</c:v>
                </c:pt>
                <c:pt idx="894">
                  <c:v>3.94</c:v>
                </c:pt>
                <c:pt idx="895">
                  <c:v>3.95</c:v>
                </c:pt>
                <c:pt idx="896">
                  <c:v>3.96</c:v>
                </c:pt>
                <c:pt idx="897">
                  <c:v>3.97</c:v>
                </c:pt>
                <c:pt idx="898">
                  <c:v>3.98</c:v>
                </c:pt>
                <c:pt idx="899">
                  <c:v>3.99</c:v>
                </c:pt>
                <c:pt idx="900">
                  <c:v>4</c:v>
                </c:pt>
                <c:pt idx="901">
                  <c:v>4.01</c:v>
                </c:pt>
                <c:pt idx="902">
                  <c:v>4.0199999999999996</c:v>
                </c:pt>
                <c:pt idx="903">
                  <c:v>4.03</c:v>
                </c:pt>
                <c:pt idx="904">
                  <c:v>4.04</c:v>
                </c:pt>
                <c:pt idx="905">
                  <c:v>4.05</c:v>
                </c:pt>
                <c:pt idx="906">
                  <c:v>4.0599999999999996</c:v>
                </c:pt>
                <c:pt idx="907">
                  <c:v>4.07</c:v>
                </c:pt>
                <c:pt idx="908">
                  <c:v>4.08</c:v>
                </c:pt>
                <c:pt idx="909">
                  <c:v>4.09</c:v>
                </c:pt>
                <c:pt idx="910">
                  <c:v>4.0999999999999996</c:v>
                </c:pt>
                <c:pt idx="911">
                  <c:v>4.1100000000000003</c:v>
                </c:pt>
                <c:pt idx="912">
                  <c:v>4.12</c:v>
                </c:pt>
                <c:pt idx="913">
                  <c:v>4.13</c:v>
                </c:pt>
                <c:pt idx="914">
                  <c:v>4.1399999999999997</c:v>
                </c:pt>
                <c:pt idx="915">
                  <c:v>4.1500000000000004</c:v>
                </c:pt>
                <c:pt idx="916">
                  <c:v>4.16</c:v>
                </c:pt>
                <c:pt idx="917">
                  <c:v>4.17</c:v>
                </c:pt>
                <c:pt idx="918">
                  <c:v>4.18</c:v>
                </c:pt>
                <c:pt idx="919">
                  <c:v>4.1900000000000004</c:v>
                </c:pt>
                <c:pt idx="920">
                  <c:v>4.2</c:v>
                </c:pt>
                <c:pt idx="921">
                  <c:v>4.21</c:v>
                </c:pt>
                <c:pt idx="922">
                  <c:v>4.22</c:v>
                </c:pt>
                <c:pt idx="923">
                  <c:v>4.2300000000000004</c:v>
                </c:pt>
                <c:pt idx="924">
                  <c:v>4.24</c:v>
                </c:pt>
                <c:pt idx="925">
                  <c:v>4.25</c:v>
                </c:pt>
                <c:pt idx="926">
                  <c:v>4.26</c:v>
                </c:pt>
                <c:pt idx="927">
                  <c:v>4.2699999999999996</c:v>
                </c:pt>
                <c:pt idx="928">
                  <c:v>4.28</c:v>
                </c:pt>
                <c:pt idx="929">
                  <c:v>4.29</c:v>
                </c:pt>
                <c:pt idx="930">
                  <c:v>4.3</c:v>
                </c:pt>
                <c:pt idx="931">
                  <c:v>4.3099999999999996</c:v>
                </c:pt>
                <c:pt idx="932">
                  <c:v>4.32</c:v>
                </c:pt>
                <c:pt idx="933">
                  <c:v>4.33</c:v>
                </c:pt>
                <c:pt idx="934">
                  <c:v>4.34</c:v>
                </c:pt>
                <c:pt idx="935">
                  <c:v>4.3499999999999996</c:v>
                </c:pt>
                <c:pt idx="936">
                  <c:v>4.3600000000000003</c:v>
                </c:pt>
                <c:pt idx="937">
                  <c:v>4.37</c:v>
                </c:pt>
                <c:pt idx="938">
                  <c:v>4.38</c:v>
                </c:pt>
                <c:pt idx="939">
                  <c:v>4.3899999999999997</c:v>
                </c:pt>
                <c:pt idx="940">
                  <c:v>4.4000000000000004</c:v>
                </c:pt>
                <c:pt idx="941">
                  <c:v>4.41</c:v>
                </c:pt>
                <c:pt idx="942">
                  <c:v>4.42</c:v>
                </c:pt>
                <c:pt idx="943">
                  <c:v>4.43</c:v>
                </c:pt>
                <c:pt idx="944">
                  <c:v>4.4400000000000004</c:v>
                </c:pt>
                <c:pt idx="945">
                  <c:v>4.45</c:v>
                </c:pt>
                <c:pt idx="946">
                  <c:v>4.46</c:v>
                </c:pt>
                <c:pt idx="947">
                  <c:v>4.47</c:v>
                </c:pt>
                <c:pt idx="948">
                  <c:v>4.4800000000000004</c:v>
                </c:pt>
                <c:pt idx="949">
                  <c:v>4.49</c:v>
                </c:pt>
                <c:pt idx="950">
                  <c:v>4.5</c:v>
                </c:pt>
                <c:pt idx="951">
                  <c:v>4.51</c:v>
                </c:pt>
                <c:pt idx="952">
                  <c:v>4.5199999999999996</c:v>
                </c:pt>
                <c:pt idx="953">
                  <c:v>4.53</c:v>
                </c:pt>
                <c:pt idx="954">
                  <c:v>4.54</c:v>
                </c:pt>
                <c:pt idx="955">
                  <c:v>4.55</c:v>
                </c:pt>
                <c:pt idx="956">
                  <c:v>4.5599999999999996</c:v>
                </c:pt>
                <c:pt idx="957">
                  <c:v>4.57</c:v>
                </c:pt>
                <c:pt idx="958">
                  <c:v>4.58</c:v>
                </c:pt>
                <c:pt idx="959">
                  <c:v>4.59</c:v>
                </c:pt>
                <c:pt idx="960">
                  <c:v>4.5999999999999996</c:v>
                </c:pt>
                <c:pt idx="961">
                  <c:v>4.6100000000000003</c:v>
                </c:pt>
                <c:pt idx="962">
                  <c:v>4.62</c:v>
                </c:pt>
                <c:pt idx="963">
                  <c:v>4.63</c:v>
                </c:pt>
                <c:pt idx="964">
                  <c:v>4.6399999999999997</c:v>
                </c:pt>
                <c:pt idx="965">
                  <c:v>4.6500000000000004</c:v>
                </c:pt>
                <c:pt idx="966">
                  <c:v>4.66</c:v>
                </c:pt>
                <c:pt idx="967">
                  <c:v>4.67</c:v>
                </c:pt>
                <c:pt idx="968">
                  <c:v>4.68</c:v>
                </c:pt>
                <c:pt idx="969">
                  <c:v>4.6900000000000004</c:v>
                </c:pt>
                <c:pt idx="970">
                  <c:v>4.7</c:v>
                </c:pt>
                <c:pt idx="971">
                  <c:v>4.71</c:v>
                </c:pt>
                <c:pt idx="972">
                  <c:v>4.72</c:v>
                </c:pt>
                <c:pt idx="973">
                  <c:v>4.7300000000000004</c:v>
                </c:pt>
                <c:pt idx="974">
                  <c:v>4.74</c:v>
                </c:pt>
                <c:pt idx="975">
                  <c:v>4.75</c:v>
                </c:pt>
                <c:pt idx="976">
                  <c:v>4.76</c:v>
                </c:pt>
                <c:pt idx="977">
                  <c:v>4.7699999999999996</c:v>
                </c:pt>
                <c:pt idx="978">
                  <c:v>4.78</c:v>
                </c:pt>
                <c:pt idx="979">
                  <c:v>4.79</c:v>
                </c:pt>
                <c:pt idx="980">
                  <c:v>4.8</c:v>
                </c:pt>
                <c:pt idx="981">
                  <c:v>4.8099999999999996</c:v>
                </c:pt>
                <c:pt idx="982">
                  <c:v>4.82</c:v>
                </c:pt>
                <c:pt idx="983">
                  <c:v>4.83</c:v>
                </c:pt>
                <c:pt idx="984">
                  <c:v>4.84</c:v>
                </c:pt>
                <c:pt idx="985">
                  <c:v>4.8499999999999996</c:v>
                </c:pt>
                <c:pt idx="986">
                  <c:v>4.8600000000000003</c:v>
                </c:pt>
                <c:pt idx="987">
                  <c:v>4.87</c:v>
                </c:pt>
                <c:pt idx="988">
                  <c:v>4.88</c:v>
                </c:pt>
                <c:pt idx="989">
                  <c:v>4.8899999999999997</c:v>
                </c:pt>
                <c:pt idx="990">
                  <c:v>4.9000000000000004</c:v>
                </c:pt>
                <c:pt idx="991">
                  <c:v>4.91</c:v>
                </c:pt>
                <c:pt idx="992">
                  <c:v>4.92</c:v>
                </c:pt>
                <c:pt idx="993">
                  <c:v>4.93</c:v>
                </c:pt>
                <c:pt idx="994">
                  <c:v>4.9400000000000004</c:v>
                </c:pt>
                <c:pt idx="995">
                  <c:v>4.95</c:v>
                </c:pt>
                <c:pt idx="996">
                  <c:v>4.96</c:v>
                </c:pt>
                <c:pt idx="997">
                  <c:v>4.97</c:v>
                </c:pt>
                <c:pt idx="998">
                  <c:v>4.9800000000000004</c:v>
                </c:pt>
                <c:pt idx="999">
                  <c:v>4.99</c:v>
                </c:pt>
                <c:pt idx="1000">
                  <c:v>5</c:v>
                </c:pt>
              </c:numCache>
            </c:numRef>
          </c:cat>
          <c:val>
            <c:numRef>
              <c:f>Sheet1!$F$2:$F$1002</c:f>
              <c:numCache>
                <c:formatCode>General</c:formatCode>
                <c:ptCount val="1001"/>
                <c:pt idx="0">
                  <c:v>2.2083793448639054E-87</c:v>
                </c:pt>
                <c:pt idx="1">
                  <c:v>4.9109083190668653E-87</c:v>
                </c:pt>
                <c:pt idx="2">
                  <c:v>1.0903228285837737E-86</c:v>
                </c:pt>
                <c:pt idx="3">
                  <c:v>2.4168712345690713E-86</c:v>
                </c:pt>
                <c:pt idx="4">
                  <c:v>5.3488084977492897E-86</c:v>
                </c:pt>
                <c:pt idx="5">
                  <c:v>1.1818591298636492E-85</c:v>
                </c:pt>
                <c:pt idx="6">
                  <c:v>2.607230983804365E-85</c:v>
                </c:pt>
                <c:pt idx="7">
                  <c:v>5.7424659862856037E-85</c:v>
                </c:pt>
                <c:pt idx="8">
                  <c:v>1.2627648463009516E-84</c:v>
                </c:pt>
                <c:pt idx="9">
                  <c:v>2.7723730201141357E-84</c:v>
                </c:pt>
                <c:pt idx="10">
                  <c:v>6.0769543391844776E-84</c:v>
                </c:pt>
                <c:pt idx="11">
                  <c:v>1.3299196759948639E-83</c:v>
                </c:pt>
                <c:pt idx="12">
                  <c:v>2.9058284966401268E-83</c:v>
                </c:pt>
                <c:pt idx="13">
                  <c:v>6.3389842737145947E-83</c:v>
                </c:pt>
                <c:pt idx="14">
                  <c:v>1.380621076593363E-82</c:v>
                </c:pt>
                <c:pt idx="15">
                  <c:v>3.0021642745821069E-82</c:v>
                </c:pt>
                <c:pt idx="16">
                  <c:v>6.5177775640851633E-82</c:v>
                </c:pt>
                <c:pt idx="17">
                  <c:v>1.4127644114021785E-81</c:v>
                </c:pt>
                <c:pt idx="18">
                  <c:v>3.0573494886474538E-81</c:v>
                </c:pt>
                <c:pt idx="19">
                  <c:v>6.6058020440315829E-81</c:v>
                </c:pt>
                <c:pt idx="20">
                  <c:v>1.4249878216005686E-80</c:v>
                </c:pt>
                <c:pt idx="21">
                  <c:v>3.0690352685407865E-80</c:v>
                </c:pt>
                <c:pt idx="22">
                  <c:v>6.5992979188276873E-80</c:v>
                </c:pt>
                <c:pt idx="23">
                  <c:v>1.4167679338694912E-79</c:v>
                </c:pt>
                <c:pt idx="24">
                  <c:v>3.0367205735692201E-79</c:v>
                </c:pt>
                <c:pt idx="25">
                  <c:v>6.4985441470944326E-79</c:v>
                </c:pt>
                <c:pt idx="26">
                  <c:v>1.3884570317079486E-78</c:v>
                </c:pt>
                <c:pt idx="27">
                  <c:v>2.9617878265219603E-78</c:v>
                </c:pt>
                <c:pt idx="28">
                  <c:v>6.3078385951688401E-78</c:v>
                </c:pt>
                <c:pt idx="29">
                  <c:v>1.3412580119727007E-77</c:v>
                </c:pt>
                <c:pt idx="30">
                  <c:v>2.8474048156955183E-77</c:v>
                </c:pt>
                <c:pt idx="31">
                  <c:v>6.0351939312459701E-77</c:v>
                </c:pt>
                <c:pt idx="32">
                  <c:v>1.2771396072432088E-76</c:v>
                </c:pt>
                <c:pt idx="33">
                  <c:v>2.6983025644170525E-76</c:v>
                </c:pt>
                <c:pt idx="34">
                  <c:v>5.6917792413990699E-76</c:v>
                </c:pt>
                <c:pt idx="35">
                  <c:v>1.1987001992691583E-75</c:v>
                </c:pt>
                <c:pt idx="36">
                  <c:v>2.5204508707116124E-75</c:v>
                </c:pt>
                <c:pt idx="37">
                  <c:v>5.2911615819176402E-75</c:v>
                </c:pt>
                <c:pt idx="38">
                  <c:v>1.108993347246915E-74</c:v>
                </c:pt>
                <c:pt idx="39">
                  <c:v>2.3206625097842142E-74</c:v>
                </c:pt>
                <c:pt idx="40">
                  <c:v>4.8484191796315283E-74</c:v>
                </c:pt>
                <c:pt idx="41">
                  <c:v>1.0113313351655017E-73</c:v>
                </c:pt>
                <c:pt idx="42">
                  <c:v>2.1061625953073221E-73</c:v>
                </c:pt>
                <c:pt idx="43">
                  <c:v>4.3792068191915916E-73</c:v>
                </c:pt>
                <c:pt idx="44">
                  <c:v>9.0908427574315464E-73</c:v>
                </c:pt>
                <c:pt idx="45">
                  <c:v>1.8841608012360465E-72</c:v>
                </c:pt>
                <c:pt idx="46">
                  <c:v>3.8988534529362342E-72</c:v>
                </c:pt>
                <c:pt idx="47">
                  <c:v>8.0549154781811054E-72</c:v>
                </c:pt>
                <c:pt idx="48">
                  <c:v>1.6614611573753389E-71</c:v>
                </c:pt>
                <c:pt idx="49">
                  <c:v>3.4215628846071098E-71</c:v>
                </c:pt>
                <c:pt idx="50">
                  <c:v>7.0349981703804158E-71</c:v>
                </c:pt>
                <c:pt idx="51">
                  <c:v>1.4441376154651445E-70</c:v>
                </c:pt>
                <c:pt idx="52">
                  <c:v>2.9597722934797126E-70</c:v>
                </c:pt>
                <c:pt idx="53">
                  <c:v>6.0563804581263565E-70</c:v>
                </c:pt>
                <c:pt idx="54">
                  <c:v>1.237294627984894E-69</c:v>
                </c:pt>
                <c:pt idx="55">
                  <c:v>2.5237029422414959E-69</c:v>
                </c:pt>
                <c:pt idx="56">
                  <c:v>5.1393532489843743E-69</c:v>
                </c:pt>
                <c:pt idx="57">
                  <c:v>1.0449219059859594E-68</c:v>
                </c:pt>
                <c:pt idx="58">
                  <c:v>2.1211155465900371E-68</c:v>
                </c:pt>
                <c:pt idx="59">
                  <c:v>4.2988268139580823E-68</c:v>
                </c:pt>
                <c:pt idx="60">
                  <c:v>8.6984265371965974E-68</c:v>
                </c:pt>
                <c:pt idx="61">
                  <c:v>1.7572622506098863E-67</c:v>
                </c:pt>
                <c:pt idx="62">
                  <c:v>3.5443580534270904E-67</c:v>
                </c:pt>
                <c:pt idx="63">
                  <c:v>7.1374606263335106E-67</c:v>
                </c:pt>
                <c:pt idx="64">
                  <c:v>1.4350102119420879E-66</c:v>
                </c:pt>
                <c:pt idx="65">
                  <c:v>2.8805232610876465E-66</c:v>
                </c:pt>
                <c:pt idx="66">
                  <c:v>5.7728850575012722E-66</c:v>
                </c:pt>
                <c:pt idx="67">
                  <c:v>1.1550999448043539E-65</c:v>
                </c:pt>
                <c:pt idx="68">
                  <c:v>2.3075511927629561E-65</c:v>
                </c:pt>
                <c:pt idx="69">
                  <c:v>4.6024412651251257E-65</c:v>
                </c:pt>
                <c:pt idx="70">
                  <c:v>9.164954094797777E-65</c:v>
                </c:pt>
                <c:pt idx="71">
                  <c:v>1.8221220429160144E-64</c:v>
                </c:pt>
                <c:pt idx="72">
                  <c:v>3.6168438450535259E-64</c:v>
                </c:pt>
                <c:pt idx="73">
                  <c:v>7.1678215467008881E-64</c:v>
                </c:pt>
                <c:pt idx="74">
                  <c:v>1.4182400287668736E-63</c:v>
                </c:pt>
                <c:pt idx="75">
                  <c:v>2.801672853727433E-63</c:v>
                </c:pt>
                <c:pt idx="76">
                  <c:v>5.5257373004191065E-63</c:v>
                </c:pt>
                <c:pt idx="77">
                  <c:v>1.0880984087323701E-62</c:v>
                </c:pt>
                <c:pt idx="78">
                  <c:v>2.139199285893482E-62</c:v>
                </c:pt>
                <c:pt idx="79">
                  <c:v>4.1989378210133116E-62</c:v>
                </c:pt>
                <c:pt idx="80">
                  <c:v>8.2287292121144484E-62</c:v>
                </c:pt>
                <c:pt idx="81">
                  <c:v>1.6100198378267304E-61</c:v>
                </c:pt>
                <c:pt idx="82">
                  <c:v>3.1451025613790993E-61</c:v>
                </c:pt>
                <c:pt idx="83">
                  <c:v>6.1339965334319017E-61</c:v>
                </c:pt>
                <c:pt idx="84">
                  <c:v>1.194420830894004E-60</c:v>
                </c:pt>
                <c:pt idx="85">
                  <c:v>2.3220755226114899E-60</c:v>
                </c:pt>
                <c:pt idx="86">
                  <c:v>4.5071336969525082E-60</c:v>
                </c:pt>
                <c:pt idx="87">
                  <c:v>8.7343314833780977E-60</c:v>
                </c:pt>
                <c:pt idx="88">
                  <c:v>1.6899117600166212E-59</c:v>
                </c:pt>
                <c:pt idx="89">
                  <c:v>3.2644010966784339E-59</c:v>
                </c:pt>
                <c:pt idx="90">
                  <c:v>6.2957595191065797E-59</c:v>
                </c:pt>
                <c:pt idx="91">
                  <c:v>1.2122658618695861E-58</c:v>
                </c:pt>
                <c:pt idx="92">
                  <c:v>2.330519540716651E-58</c:v>
                </c:pt>
                <c:pt idx="93">
                  <c:v>4.473142678089431E-58</c:v>
                </c:pt>
                <c:pt idx="94">
                  <c:v>8.5719155144292289E-58</c:v>
                </c:pt>
                <c:pt idx="95">
                  <c:v>1.6400162143332877E-57</c:v>
                </c:pt>
                <c:pt idx="96">
                  <c:v>3.1327340716124777E-57</c:v>
                </c:pt>
                <c:pt idx="97">
                  <c:v>5.9745341519415097E-57</c:v>
                </c:pt>
                <c:pt idx="98">
                  <c:v>1.1376002906738689E-56</c:v>
                </c:pt>
                <c:pt idx="99">
                  <c:v>2.1626212672264908E-56</c:v>
                </c:pt>
                <c:pt idx="100">
                  <c:v>4.1046522911676144E-56</c:v>
                </c:pt>
                <c:pt idx="101">
                  <c:v>7.7781695610675652E-56</c:v>
                </c:pt>
                <c:pt idx="102">
                  <c:v>1.4715789538265275E-55</c:v>
                </c:pt>
                <c:pt idx="103">
                  <c:v>2.7796803597580737E-55</c:v>
                </c:pt>
                <c:pt idx="104">
                  <c:v>5.2421721379790272E-55</c:v>
                </c:pt>
                <c:pt idx="105">
                  <c:v>9.8703562062623772E-55</c:v>
                </c:pt>
                <c:pt idx="106">
                  <c:v>1.8554937805138998E-54</c:v>
                </c:pt>
                <c:pt idx="107">
                  <c:v>3.4825014728256784E-54</c:v>
                </c:pt>
                <c:pt idx="108">
                  <c:v>6.5257171133150787E-54</c:v>
                </c:pt>
                <c:pt idx="109">
                  <c:v>1.2208724872149007E-53</c:v>
                </c:pt>
                <c:pt idx="110">
                  <c:v>2.2804339563765151E-53</c:v>
                </c:pt>
                <c:pt idx="111">
                  <c:v>4.2527496771825807E-53</c:v>
                </c:pt>
                <c:pt idx="112">
                  <c:v>7.9182146433858115E-53</c:v>
                </c:pt>
                <c:pt idx="113">
                  <c:v>1.4719391241948076E-52</c:v>
                </c:pt>
                <c:pt idx="114">
                  <c:v>2.73185444810015E-52</c:v>
                </c:pt>
                <c:pt idx="115">
                  <c:v>5.0620961864190073E-52</c:v>
                </c:pt>
                <c:pt idx="116">
                  <c:v>9.3650124340081424E-52</c:v>
                </c:pt>
                <c:pt idx="117">
                  <c:v>1.7297823141330615E-51</c:v>
                </c:pt>
                <c:pt idx="118">
                  <c:v>3.189919146693871E-51</c:v>
                </c:pt>
                <c:pt idx="119">
                  <c:v>5.8731761578217968E-51</c:v>
                </c:pt>
                <c:pt idx="120">
                  <c:v>1.0796214577553152E-50</c:v>
                </c:pt>
                <c:pt idx="121">
                  <c:v>1.9814134974630539E-50</c:v>
                </c:pt>
                <c:pt idx="122">
                  <c:v>3.6306455779065608E-50</c:v>
                </c:pt>
                <c:pt idx="123">
                  <c:v>6.6419824296945664E-50</c:v>
                </c:pt>
                <c:pt idx="124">
                  <c:v>1.213156189459306E-49</c:v>
                </c:pt>
                <c:pt idx="125">
                  <c:v>2.2122838199377666E-49</c:v>
                </c:pt>
                <c:pt idx="126">
                  <c:v>4.0278203945463236E-49</c:v>
                </c:pt>
                <c:pt idx="127">
                  <c:v>7.3215743839645037E-49</c:v>
                </c:pt>
                <c:pt idx="128">
                  <c:v>1.3287521804212444E-48</c:v>
                </c:pt>
                <c:pt idx="129">
                  <c:v>2.4076238135399513E-48</c:v>
                </c:pt>
                <c:pt idx="130">
                  <c:v>4.3555038213108855E-48</c:v>
                </c:pt>
                <c:pt idx="131">
                  <c:v>7.8667128304943408E-48</c:v>
                </c:pt>
                <c:pt idx="132">
                  <c:v>1.4185783365113292E-47</c:v>
                </c:pt>
                <c:pt idx="133">
                  <c:v>2.5539858024173639E-47</c:v>
                </c:pt>
                <c:pt idx="134">
                  <c:v>4.5908041216724737E-47</c:v>
                </c:pt>
                <c:pt idx="135">
                  <c:v>8.2388040896357243E-47</c:v>
                </c:pt>
                <c:pt idx="136">
                  <c:v>1.4761983574147171E-46</c:v>
                </c:pt>
                <c:pt idx="137">
                  <c:v>2.640768849530005E-46</c:v>
                </c:pt>
                <c:pt idx="138">
                  <c:v>4.7165146519882387E-46</c:v>
                </c:pt>
                <c:pt idx="139">
                  <c:v>8.410409002176011E-46</c:v>
                </c:pt>
                <c:pt idx="140">
                  <c:v>1.4973322319540037E-45</c:v>
                </c:pt>
                <c:pt idx="141">
                  <c:v>2.6614870625241288E-45</c:v>
                </c:pt>
                <c:pt idx="142">
                  <c:v>4.7231928049816437E-45</c:v>
                </c:pt>
                <c:pt idx="143">
                  <c:v>8.368586661921004E-45</c:v>
                </c:pt>
                <c:pt idx="144">
                  <c:v>1.4803816403756704E-44</c:v>
                </c:pt>
                <c:pt idx="145">
                  <c:v>2.614570710127463E-44</c:v>
                </c:pt>
                <c:pt idx="146">
                  <c:v>4.6103322207621067E-44</c:v>
                </c:pt>
                <c:pt idx="147">
                  <c:v>8.1165072471000797E-44</c:v>
                </c:pt>
                <c:pt idx="148">
                  <c:v>1.4266297246582164E-43</c:v>
                </c:pt>
                <c:pt idx="149">
                  <c:v>2.5035627732238647E-43</c:v>
                </c:pt>
                <c:pt idx="150">
                  <c:v>4.3864262375558851E-43</c:v>
                </c:pt>
                <c:pt idx="151">
                  <c:v>7.6730548887228633E-43</c:v>
                </c:pt>
                <c:pt idx="152">
                  <c:v>1.3400805628227836E-42</c:v>
                </c:pt>
                <c:pt idx="153">
                  <c:v>2.3366767640951727E-42</c:v>
                </c:pt>
                <c:pt idx="154">
                  <c:v>4.0679115442495547E-42</c:v>
                </c:pt>
                <c:pt idx="155">
                  <c:v>7.070489641014005E-42</c:v>
                </c:pt>
                <c:pt idx="156">
                  <c:v>1.2269662272190355E-41</c:v>
                </c:pt>
                <c:pt idx="157">
                  <c:v>2.1257924290910227E-41</c:v>
                </c:pt>
                <c:pt idx="158">
                  <c:v>3.6771744349575984E-41</c:v>
                </c:pt>
                <c:pt idx="159">
                  <c:v>6.3505704319370611E-41</c:v>
                </c:pt>
                <c:pt idx="160">
                  <c:v>1.0950056769421234E-40</c:v>
                </c:pt>
                <c:pt idx="161">
                  <c:v>1.8850598059234892E-40</c:v>
                </c:pt>
                <c:pt idx="162">
                  <c:v>3.2399553462156458E-40</c:v>
                </c:pt>
                <c:pt idx="163">
                  <c:v>5.5597856072784434E-40</c:v>
                </c:pt>
                <c:pt idx="164">
                  <c:v>9.5253774514559235E-40</c:v>
                </c:pt>
                <c:pt idx="165">
                  <c:v>1.6293390710111381E-39</c:v>
                </c:pt>
                <c:pt idx="166">
                  <c:v>2.7825685909046057E-39</c:v>
                </c:pt>
                <c:pt idx="167">
                  <c:v>4.7444449748004643E-39</c:v>
                </c:pt>
                <c:pt idx="168">
                  <c:v>8.0766279675942286E-39</c:v>
                </c:pt>
                <c:pt idx="169">
                  <c:v>1.3727133954395273E-38</c:v>
                </c:pt>
                <c:pt idx="170">
                  <c:v>2.3293502398946275E-38</c:v>
                </c:pt>
                <c:pt idx="171">
                  <c:v>3.9463431357516652E-38</c:v>
                </c:pt>
                <c:pt idx="172">
                  <c:v>6.6751345520188282E-38</c:v>
                </c:pt>
                <c:pt idx="173">
                  <c:v>1.127276186745343E-37</c:v>
                </c:pt>
                <c:pt idx="174">
                  <c:v>1.9006658434359259E-37</c:v>
                </c:pt>
                <c:pt idx="175">
                  <c:v>3.1995311028027251E-37</c:v>
                </c:pt>
                <c:pt idx="176">
                  <c:v>5.3773961428456601E-37</c:v>
                </c:pt>
                <c:pt idx="177">
                  <c:v>9.0232471946296116E-37</c:v>
                </c:pt>
                <c:pt idx="178">
                  <c:v>1.511676312342923E-36</c:v>
                </c:pt>
                <c:pt idx="179">
                  <c:v>2.5284821340941669E-36</c:v>
                </c:pt>
                <c:pt idx="180">
                  <c:v>4.2224654009810951E-36</c:v>
                </c:pt>
                <c:pt idx="181">
                  <c:v>7.0400774793639709E-36</c:v>
                </c:pt>
                <c:pt idx="182">
                  <c:v>1.171909046428359E-35</c:v>
                </c:pt>
                <c:pt idx="183">
                  <c:v>1.9476705772008461E-35</c:v>
                </c:pt>
                <c:pt idx="184">
                  <c:v>3.2317832759656071E-35</c:v>
                </c:pt>
                <c:pt idx="185">
                  <c:v>5.3539471970171518E-35</c:v>
                </c:pt>
                <c:pt idx="186">
                  <c:v>8.855458802470225E-35</c:v>
                </c:pt>
                <c:pt idx="187">
                  <c:v>1.462356228091026E-34</c:v>
                </c:pt>
                <c:pt idx="188">
                  <c:v>2.4110178185944488E-34</c:v>
                </c:pt>
                <c:pt idx="189">
                  <c:v>3.9687412927860379E-34</c:v>
                </c:pt>
                <c:pt idx="190">
                  <c:v>6.5224429393585805E-34</c:v>
                </c:pt>
                <c:pt idx="191">
                  <c:v>1.0702196381614586E-33</c:v>
                </c:pt>
                <c:pt idx="192">
                  <c:v>1.7532371807805164E-33</c:v>
                </c:pt>
                <c:pt idx="193">
                  <c:v>2.8675668900847918E-33</c:v>
                </c:pt>
                <c:pt idx="194">
                  <c:v>4.6826486313829869E-33</c:v>
                </c:pt>
                <c:pt idx="195">
                  <c:v>7.6343965385472653E-33</c:v>
                </c:pt>
                <c:pt idx="196">
                  <c:v>1.242690520589907E-32</c:v>
                </c:pt>
                <c:pt idx="197">
                  <c:v>2.0195582587772356E-32</c:v>
                </c:pt>
                <c:pt idx="198">
                  <c:v>3.2768375762696017E-32</c:v>
                </c:pt>
                <c:pt idx="199">
                  <c:v>5.3083380627131405E-32</c:v>
                </c:pt>
                <c:pt idx="200">
                  <c:v>8.5855349426522419E-32</c:v>
                </c:pt>
                <c:pt idx="201">
                  <c:v>1.386376779812533E-31</c:v>
                </c:pt>
                <c:pt idx="202">
                  <c:v>2.2351173018346349E-31</c:v>
                </c:pt>
                <c:pt idx="203">
                  <c:v>3.5976962523998945E-31</c:v>
                </c:pt>
                <c:pt idx="204">
                  <c:v>5.7816766052274264E-31</c:v>
                </c:pt>
                <c:pt idx="205">
                  <c:v>9.2765871090244679E-31</c:v>
                </c:pt>
                <c:pt idx="206">
                  <c:v>1.4860307180788581E-30</c:v>
                </c:pt>
                <c:pt idx="207">
                  <c:v>2.3766896538466979E-30</c:v>
                </c:pt>
                <c:pt idx="208">
                  <c:v>3.7950918662556649E-30</c:v>
                </c:pt>
                <c:pt idx="209">
                  <c:v>6.0503045991152107E-30</c:v>
                </c:pt>
                <c:pt idx="210">
                  <c:v>9.6302445273572036E-30</c:v>
                </c:pt>
                <c:pt idx="211">
                  <c:v>1.5303914077442728E-29</c:v>
                </c:pt>
                <c:pt idx="212">
                  <c:v>2.4281351257119174E-29</c:v>
                </c:pt>
                <c:pt idx="213">
                  <c:v>3.8463456846915302E-29</c:v>
                </c:pt>
                <c:pt idx="214">
                  <c:v>6.0831552973467473E-29</c:v>
                </c:pt>
                <c:pt idx="215">
                  <c:v>9.6053816000341437E-29</c:v>
                </c:pt>
                <c:pt idx="216">
                  <c:v>1.5142775064035837E-28</c:v>
                </c:pt>
                <c:pt idx="217">
                  <c:v>2.3834247685976879E-28</c:v>
                </c:pt>
                <c:pt idx="218">
                  <c:v>3.7454374969011156E-28</c:v>
                </c:pt>
                <c:pt idx="219">
                  <c:v>5.8763653424721805E-28</c:v>
                </c:pt>
                <c:pt idx="220">
                  <c:v>9.2049228353926209E-28</c:v>
                </c:pt>
                <c:pt idx="221">
                  <c:v>1.4395827846919832E-27</c:v>
                </c:pt>
                <c:pt idx="222">
                  <c:v>2.2478030989370708E-27</c:v>
                </c:pt>
                <c:pt idx="223">
                  <c:v>3.5041687766083735E-27</c:v>
                </c:pt>
                <c:pt idx="224">
                  <c:v>5.4540221123664584E-27</c:v>
                </c:pt>
                <c:pt idx="225">
                  <c:v>8.475277014037415E-27</c:v>
                </c:pt>
                <c:pt idx="226">
                  <c:v>1.3149100309497019E-26</c:v>
                </c:pt>
                <c:pt idx="227">
                  <c:v>2.0367761633456586E-26</c:v>
                </c:pt>
                <c:pt idx="228">
                  <c:v>3.1498922495499104E-26</c:v>
                </c:pt>
                <c:pt idx="229">
                  <c:v>4.8635481607215787E-26</c:v>
                </c:pt>
                <c:pt idx="230">
                  <c:v>7.4974896093671855E-26</c:v>
                </c:pt>
                <c:pt idx="231">
                  <c:v>1.1539411298228994E-25</c:v>
                </c:pt>
                <c:pt idx="232">
                  <c:v>1.7731952635720661E-25</c:v>
                </c:pt>
                <c:pt idx="233">
                  <c:v>2.7204114922099338E-25</c:v>
                </c:pt>
                <c:pt idx="234">
                  <c:v>4.1669449973216152E-25</c:v>
                </c:pt>
                <c:pt idx="235">
                  <c:v>6.3724445308038671E-25</c:v>
                </c:pt>
                <c:pt idx="236">
                  <c:v>9.729700871009078E-25</c:v>
                </c:pt>
                <c:pt idx="237">
                  <c:v>1.4831942807070879E-24</c:v>
                </c:pt>
                <c:pt idx="238">
                  <c:v>2.2573646747495918E-24</c:v>
                </c:pt>
                <c:pt idx="239">
                  <c:v>3.4301296516293498E-24</c:v>
                </c:pt>
                <c:pt idx="240">
                  <c:v>5.2038464796956518E-24</c:v>
                </c:pt>
                <c:pt idx="241">
                  <c:v>7.8821291160956593E-24</c:v>
                </c:pt>
                <c:pt idx="242">
                  <c:v>1.1919766348060483E-23</c:v>
                </c:pt>
                <c:pt idx="243">
                  <c:v>1.7996873705294475E-23</c:v>
                </c:pt>
                <c:pt idx="244">
                  <c:v>2.7128858749047532E-23</c:v>
                </c:pt>
                <c:pt idx="245">
                  <c:v>4.0829222377224404E-23</c:v>
                </c:pt>
                <c:pt idx="246">
                  <c:v>6.1350177216810377E-23</c:v>
                </c:pt>
                <c:pt idx="247">
                  <c:v>9.2037680124695372E-23</c:v>
                </c:pt>
                <c:pt idx="248">
                  <c:v>1.378544005596379E-22</c:v>
                </c:pt>
                <c:pt idx="249">
                  <c:v>2.0614876323140248E-22</c:v>
                </c:pt>
                <c:pt idx="250">
                  <c:v>3.077839450682568E-22</c:v>
                </c:pt>
                <c:pt idx="251">
                  <c:v>4.5879250992958151E-22</c:v>
                </c:pt>
                <c:pt idx="252">
                  <c:v>6.8279731581743952E-22</c:v>
                </c:pt>
                <c:pt idx="253">
                  <c:v>1.0145475816795731E-21</c:v>
                </c:pt>
                <c:pt idx="254">
                  <c:v>1.5050750751694145E-21</c:v>
                </c:pt>
                <c:pt idx="255">
                  <c:v>2.2292000090882765E-21</c:v>
                </c:pt>
                <c:pt idx="256">
                  <c:v>3.2964389534035632E-21</c:v>
                </c:pt>
                <c:pt idx="257">
                  <c:v>4.8668299010249156E-21</c:v>
                </c:pt>
                <c:pt idx="258">
                  <c:v>7.1738522291748704E-21</c:v>
                </c:pt>
                <c:pt idx="259">
                  <c:v>1.0557566227027386E-20</c:v>
                </c:pt>
                <c:pt idx="260">
                  <c:v>1.5512447726987843E-20</c:v>
                </c:pt>
                <c:pt idx="261">
                  <c:v>2.2756317082077837E-20</c:v>
                </c:pt>
                <c:pt idx="262">
                  <c:v>3.3329496336528396E-20</c:v>
                </c:pt>
                <c:pt idx="263">
                  <c:v>4.8737208866509694E-20</c:v>
                </c:pt>
                <c:pt idx="264">
                  <c:v>7.1153732360386865E-20</c:v>
                </c:pt>
                <c:pt idx="265">
                  <c:v>1.0371458804401483E-19</c:v>
                </c:pt>
                <c:pt idx="266">
                  <c:v>1.5093401896002006E-19</c:v>
                </c:pt>
                <c:pt idx="267">
                  <c:v>2.1930046609333167E-19</c:v>
                </c:pt>
                <c:pt idx="268">
                  <c:v>3.1812448892795119E-19</c:v>
                </c:pt>
                <c:pt idx="269">
                  <c:v>4.6074409517652993E-19</c:v>
                </c:pt>
                <c:pt idx="270">
                  <c:v>6.6623521295197159E-19</c:v>
                </c:pt>
                <c:pt idx="271">
                  <c:v>9.6183486775425912E-19</c:v>
                </c:pt>
                <c:pt idx="272">
                  <c:v>1.3863681719331615E-18</c:v>
                </c:pt>
                <c:pt idx="273">
                  <c:v>1.9950866875584359E-18</c:v>
                </c:pt>
                <c:pt idx="274">
                  <c:v>2.8664877556044264E-18</c:v>
                </c:pt>
                <c:pt idx="275">
                  <c:v>4.1119094286675666E-18</c:v>
                </c:pt>
                <c:pt idx="276">
                  <c:v>5.8890076430177028E-18</c:v>
                </c:pt>
                <c:pt idx="277">
                  <c:v>8.4206540367233806E-18</c:v>
                </c:pt>
                <c:pt idx="278">
                  <c:v>1.2021389264144648E-17</c:v>
                </c:pt>
                <c:pt idx="279">
                  <c:v>1.713438908785059E-17</c:v>
                </c:pt>
                <c:pt idx="280">
                  <c:v>2.4383032518249672E-17</c:v>
                </c:pt>
                <c:pt idx="281">
                  <c:v>3.4642716509972629E-17</c:v>
                </c:pt>
                <c:pt idx="282">
                  <c:v>4.9140694584804072E-17</c:v>
                </c:pt>
                <c:pt idx="283">
                  <c:v>6.9594636445624899E-17</c:v>
                </c:pt>
                <c:pt idx="284">
                  <c:v>9.8404595165874305E-17</c:v>
                </c:pt>
                <c:pt idx="285">
                  <c:v>1.3891850994264833E-16</c:v>
                </c:pt>
                <c:pt idx="286">
                  <c:v>1.957987805049347E-16</c:v>
                </c:pt>
                <c:pt idx="287">
                  <c:v>2.7552751644480877E-16</c:v>
                </c:pt>
                <c:pt idx="288">
                  <c:v>3.8710172036310085E-16</c:v>
                </c:pt>
                <c:pt idx="289">
                  <c:v>5.4298815288688146E-16</c:v>
                </c:pt>
                <c:pt idx="290">
                  <c:v>7.6043261516318548E-16</c:v>
                </c:pt>
                <c:pt idx="291">
                  <c:v>1.0632520921317616E-15</c:v>
                </c:pt>
                <c:pt idx="292">
                  <c:v>1.4842835869645385E-15</c:v>
                </c:pt>
                <c:pt idx="293">
                  <c:v>2.0687244773322174E-15</c:v>
                </c:pt>
                <c:pt idx="294">
                  <c:v>2.8786810567008972E-15</c:v>
                </c:pt>
                <c:pt idx="295">
                  <c:v>3.9993514993988717E-15</c:v>
                </c:pt>
                <c:pt idx="296">
                  <c:v>5.5474159393765519E-15</c:v>
                </c:pt>
                <c:pt idx="297">
                  <c:v>7.6824017245782726E-15</c:v>
                </c:pt>
                <c:pt idx="298">
                  <c:v>1.0622052056698098E-14</c:v>
                </c:pt>
                <c:pt idx="299">
                  <c:v>1.4663071978365174E-14</c:v>
                </c:pt>
                <c:pt idx="300">
                  <c:v>2.0209084334147571E-14</c:v>
                </c:pt>
                <c:pt idx="301">
                  <c:v>2.7808235638841497E-14</c:v>
                </c:pt>
                <c:pt idx="302">
                  <c:v>3.8203694394185314E-14</c:v>
                </c:pt>
                <c:pt idx="303">
                  <c:v>5.2401343107755567E-14</c:v>
                </c:pt>
                <c:pt idx="304">
                  <c:v>7.1760359165107016E-14</c:v>
                </c:pt>
                <c:pt idx="305">
                  <c:v>9.8114211427857295E-14</c:v>
                </c:pt>
                <c:pt idx="306">
                  <c:v>1.3393200192384299E-13</c:v>
                </c:pt>
                <c:pt idx="307">
                  <c:v>1.8253322711351578E-13</c:v>
                </c:pt>
                <c:pt idx="308">
                  <c:v>2.4837314264725033E-13</c:v>
                </c:pt>
                <c:pt idx="309">
                  <c:v>3.3742127465642113E-13</c:v>
                </c:pt>
                <c:pt idx="310">
                  <c:v>4.5766259607205479E-13</c:v>
                </c:pt>
                <c:pt idx="311">
                  <c:v>6.1975994825144131E-13</c:v>
                </c:pt>
                <c:pt idx="312">
                  <c:v>8.3792803761414762E-13</c:v>
                </c:pt>
                <c:pt idx="313">
                  <c:v>1.1310845416883263E-12</c:v>
                </c:pt>
                <c:pt idx="314">
                  <c:v>1.5243634968897074E-12</c:v>
                </c:pt>
                <c:pt idx="315">
                  <c:v>2.0511014547186652E-12</c:v>
                </c:pt>
                <c:pt idx="316">
                  <c:v>2.7554394609594859E-12</c:v>
                </c:pt>
                <c:pt idx="317">
                  <c:v>3.695725730254641E-12</c:v>
                </c:pt>
                <c:pt idx="318">
                  <c:v>4.9489574777511798E-12</c:v>
                </c:pt>
                <c:pt idx="319">
                  <c:v>6.6165689086444119E-12</c:v>
                </c:pt>
                <c:pt idx="320">
                  <c:v>8.831959852548557E-12</c:v>
                </c:pt>
                <c:pt idx="321">
                  <c:v>1.1770270978786812E-11</c:v>
                </c:pt>
                <c:pt idx="322">
                  <c:v>1.5661053221798068E-11</c:v>
                </c:pt>
                <c:pt idx="323">
                  <c:v>2.0804658830108686E-11</c:v>
                </c:pt>
                <c:pt idx="324">
                  <c:v>2.7593409110009049E-11</c:v>
                </c:pt>
                <c:pt idx="325">
                  <c:v>3.6538881633458375E-11</c:v>
                </c:pt>
                <c:pt idx="326">
                  <c:v>4.8307022518312689E-11</c:v>
                </c:pt>
                <c:pt idx="327">
                  <c:v>6.3763246063535544E-11</c:v>
                </c:pt>
                <c:pt idx="328">
                  <c:v>8.4030257628277944E-11</c:v>
                </c:pt>
                <c:pt idx="329">
                  <c:v>1.1056205464671817E-10</c:v>
                </c:pt>
                <c:pt idx="330">
                  <c:v>1.4523846007167202E-10</c:v>
                </c:pt>
                <c:pt idx="331">
                  <c:v>1.9048566527662696E-10</c:v>
                </c:pt>
                <c:pt idx="332">
                  <c:v>2.4942965806639389E-10</c:v>
                </c:pt>
                <c:pt idx="333">
                  <c:v>3.2609115010800256E-10</c:v>
                </c:pt>
                <c:pt idx="334">
                  <c:v>4.2563277493734553E-10</c:v>
                </c:pt>
                <c:pt idx="335">
                  <c:v>5.5467199766612688E-10</c:v>
                </c:pt>
                <c:pt idx="336">
                  <c:v>7.2167647568099603E-10</c:v>
                </c:pt>
                <c:pt idx="337">
                  <c:v>9.3746267511728306E-10</c:v>
                </c:pt>
                <c:pt idx="338">
                  <c:v>1.2158235484857774E-9</c:v>
                </c:pt>
                <c:pt idx="339">
                  <c:v>1.5743172163605706E-9</c:v>
                </c:pt>
                <c:pt idx="340">
                  <c:v>2.0352561126580155E-9</c:v>
                </c:pt>
                <c:pt idx="341">
                  <c:v>2.626945238544432E-9</c:v>
                </c:pt>
                <c:pt idx="342">
                  <c:v>3.3852293702844622E-9</c:v>
                </c:pt>
                <c:pt idx="343">
                  <c:v>4.3554226931082561E-9</c:v>
                </c:pt>
                <c:pt idx="344">
                  <c:v>5.5947108752024507E-9</c:v>
                </c:pt>
                <c:pt idx="345">
                  <c:v>7.1751356318563177E-9</c:v>
                </c:pt>
                <c:pt idx="346">
                  <c:v>9.1872960427284743E-9</c:v>
                </c:pt>
                <c:pt idx="347">
                  <c:v>1.1744930079295723E-8</c:v>
                </c:pt>
                <c:pt idx="348">
                  <c:v>1.4990574918704155E-8</c:v>
                </c:pt>
                <c:pt idx="349">
                  <c:v>1.9102546769129104E-8</c:v>
                </c:pt>
                <c:pt idx="350">
                  <c:v>2.4303531399293144E-8</c:v>
                </c:pt>
                <c:pt idx="351">
                  <c:v>3.0871136850282115E-8</c:v>
                </c:pt>
                <c:pt idx="352">
                  <c:v>3.9150831649764711E-8</c:v>
                </c:pt>
                <c:pt idx="353">
                  <c:v>4.9571777256600519E-8</c:v>
                </c:pt>
                <c:pt idx="354">
                  <c:v>6.2666164752530288E-8</c:v>
                </c:pt>
                <c:pt idx="355">
                  <c:v>7.9092785624978687E-8</c:v>
                </c:pt>
                <c:pt idx="356">
                  <c:v>9.9665707891803955E-8</c:v>
                </c:pt>
                <c:pt idx="357">
                  <c:v>1.2538909527167916E-7</c:v>
                </c:pt>
                <c:pt idx="358">
                  <c:v>1.5749940253999401E-7</c:v>
                </c:pt>
                <c:pt idx="359">
                  <c:v>1.9751640908441796E-7</c:v>
                </c:pt>
                <c:pt idx="360">
                  <c:v>2.4730482000663429E-7</c:v>
                </c:pt>
                <c:pt idx="361">
                  <c:v>3.0914847554091679E-7</c:v>
                </c:pt>
                <c:pt idx="362">
                  <c:v>3.8583957137093537E-7</c:v>
                </c:pt>
                <c:pt idx="363">
                  <c:v>4.8078571162512923E-7</c:v>
                </c:pt>
                <c:pt idx="364">
                  <c:v>5.9813810066863666E-7</c:v>
                </c:pt>
                <c:pt idx="365">
                  <c:v>7.4294473782211587E-7</c:v>
                </c:pt>
                <c:pt idx="366">
                  <c:v>9.2133312017568262E-7</c:v>
                </c:pt>
                <c:pt idx="367">
                  <c:v>1.1407276929135905E-6</c:v>
                </c:pt>
                <c:pt idx="368">
                  <c:v>1.4101081250456153E-6</c:v>
                </c:pt>
                <c:pt idx="369">
                  <c:v>1.7403154430060435E-6</c:v>
                </c:pt>
                <c:pt idx="370">
                  <c:v>2.1444141378790458E-6</c:v>
                </c:pt>
                <c:pt idx="371">
                  <c:v>2.6381195874300867E-6</c:v>
                </c:pt>
                <c:pt idx="372">
                  <c:v>3.2403015157125379E-6</c:v>
                </c:pt>
                <c:pt idx="373">
                  <c:v>3.9735757653596481E-6</c:v>
                </c:pt>
                <c:pt idx="374">
                  <c:v>4.8649983957252722E-6</c:v>
                </c:pt>
                <c:pt idx="375">
                  <c:v>5.9468780589371907E-6</c:v>
                </c:pt>
                <c:pt idx="376">
                  <c:v>7.2577247607281214E-6</c:v>
                </c:pt>
                <c:pt idx="377">
                  <c:v>8.8433554982736849E-6</c:v>
                </c:pt>
                <c:pt idx="378">
                  <c:v>1.0758179897086093E-5</c:v>
                </c:pt>
                <c:pt idx="379">
                  <c:v>1.3066691855973101E-5</c:v>
                </c:pt>
                <c:pt idx="380">
                  <c:v>1.5845196364128301E-5</c:v>
                </c:pt>
                <c:pt idx="381">
                  <c:v>1.9183804086210087E-5</c:v>
                </c:pt>
                <c:pt idx="382">
                  <c:v>2.3188730025429148E-5</c:v>
                </c:pt>
                <c:pt idx="383">
                  <c:v>2.798493657308162E-5</c:v>
                </c:pt>
                <c:pt idx="384">
                  <c:v>3.3719165532915087E-5</c:v>
                </c:pt>
                <c:pt idx="385">
                  <c:v>4.0563408261947033E-5</c:v>
                </c:pt>
                <c:pt idx="386">
                  <c:v>4.8718867881074797E-5</c:v>
                </c:pt>
                <c:pt idx="387">
                  <c:v>5.8420472556611768E-5</c:v>
                </c:pt>
                <c:pt idx="388">
                  <c:v>6.9942004106556541E-5</c:v>
                </c:pt>
                <c:pt idx="389">
                  <c:v>8.3601911601801629E-5</c:v>
                </c:pt>
                <c:pt idx="390">
                  <c:v>9.9769885160214141E-5</c:v>
                </c:pt>
                <c:pt idx="391">
                  <c:v>1.188742707057688E-4</c:v>
                </c:pt>
                <c:pt idx="392">
                  <c:v>1.4141041200709239E-4</c:v>
                </c:pt>
                <c:pt idx="393">
                  <c:v>1.6795001172646929E-4</c:v>
                </c:pt>
                <c:pt idx="394">
                  <c:v>1.9915160839204836E-4</c:v>
                </c:pt>
                <c:pt idx="395">
                  <c:v>2.3577227102615942E-4</c:v>
                </c:pt>
                <c:pt idx="396">
                  <c:v>2.7868061747685731E-4</c:v>
                </c:pt>
                <c:pt idx="397">
                  <c:v>3.2887126614514401E-4</c:v>
                </c:pt>
                <c:pt idx="398">
                  <c:v>3.8748083359487704E-4</c:v>
                </c:pt>
                <c:pt idx="399">
                  <c:v>4.5580559227545843E-4</c:v>
                </c:pt>
                <c:pt idx="400">
                  <c:v>5.3532090305954147E-4</c:v>
                </c:pt>
                <c:pt idx="401">
                  <c:v>6.2770253626212905E-4</c:v>
                </c:pt>
                <c:pt idx="402">
                  <c:v>7.3484999200982843E-4</c:v>
                </c:pt>
                <c:pt idx="403">
                  <c:v>8.5891192600146818E-4</c:v>
                </c:pt>
                <c:pt idx="404">
                  <c:v>1.002313779563443E-3</c:v>
                </c:pt>
                <c:pt idx="405">
                  <c:v>1.1677877031658411E-3</c:v>
                </c:pt>
                <c:pt idx="406">
                  <c:v>1.3584048499346191E-3</c:v>
                </c:pt>
                <c:pt idx="407">
                  <c:v>1.5776100998766249E-3</c:v>
                </c:pt>
                <c:pt idx="408">
                  <c:v>1.829259256239427E-3</c:v>
                </c:pt>
                <c:pt idx="409">
                  <c:v>2.117658732379739E-3</c:v>
                </c:pt>
                <c:pt idx="410">
                  <c:v>2.4476077204550876E-3</c:v>
                </c:pt>
                <c:pt idx="411">
                  <c:v>2.8244428019521448E-3</c:v>
                </c:pt>
                <c:pt idx="412">
                  <c:v>3.2540849243272336E-3</c:v>
                </c:pt>
                <c:pt idx="413">
                  <c:v>3.7430886277099191E-3</c:v>
                </c:pt>
                <c:pt idx="414">
                  <c:v>4.2986933606149426E-3</c:v>
                </c:pt>
                <c:pt idx="415">
                  <c:v>4.9288766738920797E-3</c:v>
                </c:pt>
                <c:pt idx="416">
                  <c:v>5.6424090277655391E-3</c:v>
                </c:pt>
                <c:pt idx="417">
                  <c:v>6.4489098879084977E-3</c:v>
                </c:pt>
                <c:pt idx="418">
                  <c:v>7.3589047232971239E-3</c:v>
                </c:pt>
                <c:pt idx="419">
                  <c:v>8.3838824514317675E-3</c:v>
                </c:pt>
                <c:pt idx="420">
                  <c:v>9.5363528058593616E-3</c:v>
                </c:pt>
                <c:pt idx="421">
                  <c:v>1.08299030273628E-2</c:v>
                </c:pt>
                <c:pt idx="422">
                  <c:v>1.2279253204418961E-2</c:v>
                </c:pt>
                <c:pt idx="423">
                  <c:v>1.390030951141975E-2</c:v>
                </c:pt>
                <c:pt idx="424">
                  <c:v>1.5710214515699115E-2</c:v>
                </c:pt>
                <c:pt idx="425">
                  <c:v>1.772739364775203E-2</c:v>
                </c:pt>
                <c:pt idx="426">
                  <c:v>1.9971596854449505E-2</c:v>
                </c:pt>
                <c:pt idx="427">
                  <c:v>2.2463934383963876E-2</c:v>
                </c:pt>
                <c:pt idx="428">
                  <c:v>2.522690558506371E-2</c:v>
                </c:pt>
                <c:pt idx="429">
                  <c:v>2.8284419544077795E-2</c:v>
                </c:pt>
                <c:pt idx="430">
                  <c:v>3.1661806331919874E-2</c:v>
                </c:pt>
                <c:pt idx="431">
                  <c:v>3.5385817592948926E-2</c:v>
                </c:pt>
                <c:pt idx="432">
                  <c:v>3.948461517900452E-2</c:v>
                </c:pt>
                <c:pt idx="433">
                  <c:v>4.3987746517622286E-2</c:v>
                </c:pt>
                <c:pt idx="434">
                  <c:v>4.8926105405111886E-2</c:v>
                </c:pt>
                <c:pt idx="435">
                  <c:v>5.4331876934742451E-2</c:v>
                </c:pt>
                <c:pt idx="436">
                  <c:v>6.0238465309509798E-2</c:v>
                </c:pt>
                <c:pt idx="437">
                  <c:v>6.6680403349524228E-2</c:v>
                </c:pt>
                <c:pt idx="438">
                  <c:v>7.3693242587448193E-2</c:v>
                </c:pt>
                <c:pt idx="439">
                  <c:v>8.131342295290335E-2</c:v>
                </c:pt>
                <c:pt idx="440">
                  <c:v>8.9578121179371598E-2</c:v>
                </c:pt>
                <c:pt idx="441">
                  <c:v>9.8525077225530028E-2</c:v>
                </c:pt>
                <c:pt idx="442">
                  <c:v>0.10819239818752714</c:v>
                </c:pt>
                <c:pt idx="443">
                  <c:v>0.11861833938936511</c:v>
                </c:pt>
                <c:pt idx="444">
                  <c:v>0.12984106257478978</c:v>
                </c:pt>
                <c:pt idx="445">
                  <c:v>0.1418983713849257</c:v>
                </c:pt>
                <c:pt idx="446">
                  <c:v>0.15482742458982243</c:v>
                </c:pt>
                <c:pt idx="447">
                  <c:v>0.16866442784708124</c:v>
                </c:pt>
                <c:pt idx="448">
                  <c:v>0.18344430508421955</c:v>
                </c:pt>
                <c:pt idx="449">
                  <c:v>0.1992003509402831</c:v>
                </c:pt>
                <c:pt idx="450">
                  <c:v>0.21596386605275225</c:v>
                </c:pt>
                <c:pt idx="451">
                  <c:v>0.23376377733380588</c:v>
                </c:pt>
                <c:pt idx="452">
                  <c:v>0.25262624574079462</c:v>
                </c:pt>
                <c:pt idx="453">
                  <c:v>0.27257426440417831</c:v>
                </c:pt>
                <c:pt idx="454">
                  <c:v>0.29362725032662756</c:v>
                </c:pt>
                <c:pt idx="455">
                  <c:v>0.3158006332035766</c:v>
                </c:pt>
                <c:pt idx="456">
                  <c:v>0.33910544523208891</c:v>
                </c:pt>
                <c:pt idx="457">
                  <c:v>0.36354791606513148</c:v>
                </c:pt>
                <c:pt idx="458">
                  <c:v>0.38912907732587004</c:v>
                </c:pt>
                <c:pt idx="459">
                  <c:v>0.41584438131505691</c:v>
                </c:pt>
                <c:pt idx="460">
                  <c:v>0.44368333871782217</c:v>
                </c:pt>
                <c:pt idx="461">
                  <c:v>0.47262918023832906</c:v>
                </c:pt>
                <c:pt idx="462">
                  <c:v>0.50265854715635261</c:v>
                </c:pt>
                <c:pt idx="463">
                  <c:v>0.53374121580400924</c:v>
                </c:pt>
                <c:pt idx="464">
                  <c:v>0.56583986089935512</c:v>
                </c:pt>
                <c:pt idx="465">
                  <c:v>0.59890986254297951</c:v>
                </c:pt>
                <c:pt idx="466">
                  <c:v>0.63289916148153214</c:v>
                </c:pt>
                <c:pt idx="467">
                  <c:v>0.66774816696685524</c:v>
                </c:pt>
                <c:pt idx="468">
                  <c:v>0.70338972119064946</c:v>
                </c:pt>
                <c:pt idx="469">
                  <c:v>0.73974912385322122</c:v>
                </c:pt>
                <c:pt idx="470">
                  <c:v>0.77674421993285181</c:v>
                </c:pt>
                <c:pt idx="471">
                  <c:v>0.81428555316303775</c:v>
                </c:pt>
                <c:pt idx="472">
                  <c:v>0.85227658710287135</c:v>
                </c:pt>
                <c:pt idx="473">
                  <c:v>0.89061399500704452</c:v>
                </c:pt>
                <c:pt idx="474">
                  <c:v>0.92918801897346481</c:v>
                </c:pt>
                <c:pt idx="475">
                  <c:v>0.96788289807657346</c:v>
                </c:pt>
                <c:pt idx="476">
                  <c:v>1.0065773643924685</c:v>
                </c:pt>
                <c:pt idx="477">
                  <c:v>1.0451452049982126</c:v>
                </c:pt>
                <c:pt idx="478">
                  <c:v>1.083455887193352</c:v>
                </c:pt>
                <c:pt idx="479">
                  <c:v>1.1213752433584825</c:v>
                </c:pt>
                <c:pt idx="480">
                  <c:v>1.1587662110459309</c:v>
                </c:pt>
                <c:pt idx="481">
                  <c:v>1.195489623103811</c:v>
                </c:pt>
                <c:pt idx="482">
                  <c:v>1.2314050418794118</c:v>
                </c:pt>
                <c:pt idx="483">
                  <c:v>1.2663716308435711</c:v>
                </c:pt>
                <c:pt idx="484">
                  <c:v>1.3002490563363287</c:v>
                </c:pt>
                <c:pt idx="485">
                  <c:v>1.3328984115671987</c:v>
                </c:pt>
                <c:pt idx="486">
                  <c:v>1.3641831545214103</c:v>
                </c:pt>
                <c:pt idx="487">
                  <c:v>1.3939700510358979</c:v>
                </c:pt>
                <c:pt idx="488">
                  <c:v>1.4221301140239884</c:v>
                </c:pt>
                <c:pt idx="489">
                  <c:v>1.4485395296523689</c:v>
                </c:pt>
                <c:pt idx="490">
                  <c:v>1.4730805612132933</c:v>
                </c:pt>
                <c:pt idx="491">
                  <c:v>1.4956424214925137</c:v>
                </c:pt>
                <c:pt idx="492">
                  <c:v>1.5161221046108067</c:v>
                </c:pt>
                <c:pt idx="493">
                  <c:v>1.5344251686139143</c:v>
                </c:pt>
                <c:pt idx="494">
                  <c:v>1.5504664605000567</c:v>
                </c:pt>
                <c:pt idx="495">
                  <c:v>1.5641707759018235</c:v>
                </c:pt>
                <c:pt idx="496">
                  <c:v>1.5754734462741633</c:v>
                </c:pt>
                <c:pt idx="497">
                  <c:v>1.5843208471746244</c:v>
                </c:pt>
                <c:pt idx="498">
                  <c:v>1.5906708220464354</c:v>
                </c:pt>
                <c:pt idx="499">
                  <c:v>1.5944930168184202</c:v>
                </c:pt>
                <c:pt idx="500">
                  <c:v>1.5957691216057308</c:v>
                </c:pt>
                <c:pt idx="501">
                  <c:v>1.5944930168184202</c:v>
                </c:pt>
                <c:pt idx="502">
                  <c:v>1.5906708220464354</c:v>
                </c:pt>
                <c:pt idx="503">
                  <c:v>1.5843208471746244</c:v>
                </c:pt>
                <c:pt idx="504">
                  <c:v>1.5754734462741633</c:v>
                </c:pt>
                <c:pt idx="505">
                  <c:v>1.5641707759018235</c:v>
                </c:pt>
                <c:pt idx="506">
                  <c:v>1.5504664605000567</c:v>
                </c:pt>
                <c:pt idx="507">
                  <c:v>1.5344251686139143</c:v>
                </c:pt>
                <c:pt idx="508">
                  <c:v>1.5161221046108067</c:v>
                </c:pt>
                <c:pt idx="509">
                  <c:v>1.4956424214925137</c:v>
                </c:pt>
                <c:pt idx="510">
                  <c:v>1.4730805612132933</c:v>
                </c:pt>
                <c:pt idx="511">
                  <c:v>1.4485395296523689</c:v>
                </c:pt>
                <c:pt idx="512">
                  <c:v>1.4221301140239884</c:v>
                </c:pt>
                <c:pt idx="513">
                  <c:v>1.3939700510358979</c:v>
                </c:pt>
                <c:pt idx="514">
                  <c:v>1.3641831545214103</c:v>
                </c:pt>
                <c:pt idx="515">
                  <c:v>1.3328984115671987</c:v>
                </c:pt>
                <c:pt idx="516">
                  <c:v>1.3002490563363287</c:v>
                </c:pt>
                <c:pt idx="517">
                  <c:v>1.2663716308435711</c:v>
                </c:pt>
                <c:pt idx="518">
                  <c:v>1.2314050418794118</c:v>
                </c:pt>
                <c:pt idx="519">
                  <c:v>1.195489623103811</c:v>
                </c:pt>
                <c:pt idx="520">
                  <c:v>1.1587662110459309</c:v>
                </c:pt>
                <c:pt idx="521">
                  <c:v>1.1213752433584825</c:v>
                </c:pt>
                <c:pt idx="522">
                  <c:v>1.083455887193352</c:v>
                </c:pt>
                <c:pt idx="523">
                  <c:v>1.0451452049982126</c:v>
                </c:pt>
                <c:pt idx="524">
                  <c:v>1.0065773643924685</c:v>
                </c:pt>
                <c:pt idx="525">
                  <c:v>0.96788289807657346</c:v>
                </c:pt>
                <c:pt idx="526">
                  <c:v>0.92918801897346481</c:v>
                </c:pt>
                <c:pt idx="527">
                  <c:v>0.89061399500704452</c:v>
                </c:pt>
                <c:pt idx="528">
                  <c:v>0.85227658710287135</c:v>
                </c:pt>
                <c:pt idx="529">
                  <c:v>0.81428555316303775</c:v>
                </c:pt>
                <c:pt idx="530">
                  <c:v>0.77674421993285181</c:v>
                </c:pt>
                <c:pt idx="531">
                  <c:v>0.73974912385322122</c:v>
                </c:pt>
                <c:pt idx="532">
                  <c:v>0.70338972119064946</c:v>
                </c:pt>
                <c:pt idx="533">
                  <c:v>0.66774816696685524</c:v>
                </c:pt>
                <c:pt idx="534">
                  <c:v>0.63289916148153214</c:v>
                </c:pt>
                <c:pt idx="535">
                  <c:v>0.59890986254297951</c:v>
                </c:pt>
                <c:pt idx="536">
                  <c:v>0.56583986089935512</c:v>
                </c:pt>
                <c:pt idx="537">
                  <c:v>0.53374121580400924</c:v>
                </c:pt>
                <c:pt idx="538">
                  <c:v>0.50265854715635261</c:v>
                </c:pt>
                <c:pt idx="539">
                  <c:v>0.47262918023832906</c:v>
                </c:pt>
                <c:pt idx="540">
                  <c:v>0.44368333871782217</c:v>
                </c:pt>
                <c:pt idx="541">
                  <c:v>0.41584438131505691</c:v>
                </c:pt>
                <c:pt idx="542">
                  <c:v>0.38912907732587004</c:v>
                </c:pt>
                <c:pt idx="543">
                  <c:v>0.36354791606513148</c:v>
                </c:pt>
                <c:pt idx="544">
                  <c:v>0.33910544523208891</c:v>
                </c:pt>
                <c:pt idx="545">
                  <c:v>0.3158006332035766</c:v>
                </c:pt>
                <c:pt idx="546">
                  <c:v>0.29362725032662756</c:v>
                </c:pt>
                <c:pt idx="547">
                  <c:v>0.27257426440417831</c:v>
                </c:pt>
                <c:pt idx="548">
                  <c:v>0.25262624574079462</c:v>
                </c:pt>
                <c:pt idx="549">
                  <c:v>0.23376377733380588</c:v>
                </c:pt>
                <c:pt idx="550">
                  <c:v>0.21596386605275225</c:v>
                </c:pt>
                <c:pt idx="551">
                  <c:v>0.1992003509402831</c:v>
                </c:pt>
                <c:pt idx="552">
                  <c:v>0.18344430508421955</c:v>
                </c:pt>
                <c:pt idx="553">
                  <c:v>0.16866442784708124</c:v>
                </c:pt>
                <c:pt idx="554">
                  <c:v>0.15482742458982243</c:v>
                </c:pt>
                <c:pt idx="555">
                  <c:v>0.1418983713849257</c:v>
                </c:pt>
                <c:pt idx="556">
                  <c:v>0.12984106257478978</c:v>
                </c:pt>
                <c:pt idx="557">
                  <c:v>0.11861833938936511</c:v>
                </c:pt>
                <c:pt idx="558">
                  <c:v>0.10819239818752714</c:v>
                </c:pt>
                <c:pt idx="559">
                  <c:v>9.8525077225530028E-2</c:v>
                </c:pt>
                <c:pt idx="560">
                  <c:v>8.9578121179371598E-2</c:v>
                </c:pt>
                <c:pt idx="561">
                  <c:v>8.131342295290335E-2</c:v>
                </c:pt>
                <c:pt idx="562">
                  <c:v>7.3693242587448193E-2</c:v>
                </c:pt>
                <c:pt idx="563">
                  <c:v>6.6680403349524228E-2</c:v>
                </c:pt>
                <c:pt idx="564">
                  <c:v>6.0238465309509798E-2</c:v>
                </c:pt>
                <c:pt idx="565">
                  <c:v>5.4331876934742451E-2</c:v>
                </c:pt>
                <c:pt idx="566">
                  <c:v>4.8926105405111886E-2</c:v>
                </c:pt>
                <c:pt idx="567">
                  <c:v>4.3987746517622286E-2</c:v>
                </c:pt>
                <c:pt idx="568">
                  <c:v>3.948461517900452E-2</c:v>
                </c:pt>
                <c:pt idx="569">
                  <c:v>3.5385817592948926E-2</c:v>
                </c:pt>
                <c:pt idx="570">
                  <c:v>3.1661806331919874E-2</c:v>
                </c:pt>
                <c:pt idx="571">
                  <c:v>2.8284419544077795E-2</c:v>
                </c:pt>
                <c:pt idx="572">
                  <c:v>2.522690558506371E-2</c:v>
                </c:pt>
                <c:pt idx="573">
                  <c:v>2.2463934383963876E-2</c:v>
                </c:pt>
                <c:pt idx="574">
                  <c:v>1.9971596854449505E-2</c:v>
                </c:pt>
                <c:pt idx="575">
                  <c:v>1.772739364775203E-2</c:v>
                </c:pt>
                <c:pt idx="576">
                  <c:v>1.5710214515699115E-2</c:v>
                </c:pt>
                <c:pt idx="577">
                  <c:v>1.390030951141975E-2</c:v>
                </c:pt>
                <c:pt idx="578">
                  <c:v>1.2279253204418961E-2</c:v>
                </c:pt>
                <c:pt idx="579">
                  <c:v>1.08299030273628E-2</c:v>
                </c:pt>
                <c:pt idx="580">
                  <c:v>9.5363528058593616E-3</c:v>
                </c:pt>
                <c:pt idx="581">
                  <c:v>8.3838824514317675E-3</c:v>
                </c:pt>
                <c:pt idx="582">
                  <c:v>7.3589047232971239E-3</c:v>
                </c:pt>
                <c:pt idx="583">
                  <c:v>6.4489098879084977E-3</c:v>
                </c:pt>
                <c:pt idx="584">
                  <c:v>5.6424090277655391E-3</c:v>
                </c:pt>
                <c:pt idx="585">
                  <c:v>4.9288766738920797E-3</c:v>
                </c:pt>
                <c:pt idx="586">
                  <c:v>4.2986933606149426E-3</c:v>
                </c:pt>
                <c:pt idx="587">
                  <c:v>3.7430886277099191E-3</c:v>
                </c:pt>
                <c:pt idx="588">
                  <c:v>3.2540849243272336E-3</c:v>
                </c:pt>
                <c:pt idx="589">
                  <c:v>2.8244428019521448E-3</c:v>
                </c:pt>
                <c:pt idx="590">
                  <c:v>2.4476077204550876E-3</c:v>
                </c:pt>
                <c:pt idx="591">
                  <c:v>2.117658732379739E-3</c:v>
                </c:pt>
                <c:pt idx="592">
                  <c:v>1.829259256239427E-3</c:v>
                </c:pt>
                <c:pt idx="593">
                  <c:v>1.5776100998766249E-3</c:v>
                </c:pt>
                <c:pt idx="594">
                  <c:v>1.3584048499346191E-3</c:v>
                </c:pt>
                <c:pt idx="595">
                  <c:v>1.1677877031658411E-3</c:v>
                </c:pt>
                <c:pt idx="596">
                  <c:v>1.002313779563443E-3</c:v>
                </c:pt>
                <c:pt idx="597">
                  <c:v>8.5891192600146818E-4</c:v>
                </c:pt>
                <c:pt idx="598">
                  <c:v>7.3484999200982843E-4</c:v>
                </c:pt>
                <c:pt idx="599">
                  <c:v>6.2770253626212905E-4</c:v>
                </c:pt>
                <c:pt idx="600">
                  <c:v>5.3532090305954147E-4</c:v>
                </c:pt>
                <c:pt idx="601">
                  <c:v>4.5580559227545843E-4</c:v>
                </c:pt>
                <c:pt idx="602">
                  <c:v>3.8748083359487704E-4</c:v>
                </c:pt>
                <c:pt idx="603">
                  <c:v>3.2887126614514401E-4</c:v>
                </c:pt>
                <c:pt idx="604">
                  <c:v>2.7868061747685731E-4</c:v>
                </c:pt>
                <c:pt idx="605">
                  <c:v>2.3577227102615942E-4</c:v>
                </c:pt>
                <c:pt idx="606">
                  <c:v>1.9915160839204836E-4</c:v>
                </c:pt>
                <c:pt idx="607">
                  <c:v>1.6795001172646929E-4</c:v>
                </c:pt>
                <c:pt idx="608">
                  <c:v>1.4141041200709239E-4</c:v>
                </c:pt>
                <c:pt idx="609">
                  <c:v>1.188742707057688E-4</c:v>
                </c:pt>
                <c:pt idx="610">
                  <c:v>9.9769885160214141E-5</c:v>
                </c:pt>
                <c:pt idx="611">
                  <c:v>8.3601911601801629E-5</c:v>
                </c:pt>
                <c:pt idx="612">
                  <c:v>6.9942004106556541E-5</c:v>
                </c:pt>
                <c:pt idx="613">
                  <c:v>5.8420472556611768E-5</c:v>
                </c:pt>
                <c:pt idx="614">
                  <c:v>4.8718867881074797E-5</c:v>
                </c:pt>
                <c:pt idx="615">
                  <c:v>4.0563408261947033E-5</c:v>
                </c:pt>
                <c:pt idx="616">
                  <c:v>3.3719165532915087E-5</c:v>
                </c:pt>
                <c:pt idx="617">
                  <c:v>2.798493657308162E-5</c:v>
                </c:pt>
                <c:pt idx="618">
                  <c:v>2.3188730025429148E-5</c:v>
                </c:pt>
                <c:pt idx="619">
                  <c:v>1.9183804086210087E-5</c:v>
                </c:pt>
                <c:pt idx="620">
                  <c:v>1.5845196364128301E-5</c:v>
                </c:pt>
                <c:pt idx="621">
                  <c:v>1.3066691855973101E-5</c:v>
                </c:pt>
                <c:pt idx="622">
                  <c:v>1.0758179897086093E-5</c:v>
                </c:pt>
                <c:pt idx="623">
                  <c:v>8.8433554982736849E-6</c:v>
                </c:pt>
                <c:pt idx="624">
                  <c:v>7.2577247607281214E-6</c:v>
                </c:pt>
                <c:pt idx="625">
                  <c:v>5.9468780589371907E-6</c:v>
                </c:pt>
                <c:pt idx="626">
                  <c:v>4.8649983957252722E-6</c:v>
                </c:pt>
                <c:pt idx="627">
                  <c:v>3.9735757653596481E-6</c:v>
                </c:pt>
                <c:pt idx="628">
                  <c:v>3.2403015157125379E-6</c:v>
                </c:pt>
                <c:pt idx="629">
                  <c:v>2.6381195874300867E-6</c:v>
                </c:pt>
                <c:pt idx="630">
                  <c:v>2.1444141378790458E-6</c:v>
                </c:pt>
                <c:pt idx="631">
                  <c:v>1.7403154430060435E-6</c:v>
                </c:pt>
                <c:pt idx="632">
                  <c:v>1.4101081250456153E-6</c:v>
                </c:pt>
                <c:pt idx="633">
                  <c:v>1.1407276929135905E-6</c:v>
                </c:pt>
                <c:pt idx="634">
                  <c:v>9.2133312017568262E-7</c:v>
                </c:pt>
                <c:pt idx="635">
                  <c:v>7.4294473782211587E-7</c:v>
                </c:pt>
                <c:pt idx="636">
                  <c:v>5.9813810066863666E-7</c:v>
                </c:pt>
                <c:pt idx="637">
                  <c:v>4.8078571162512923E-7</c:v>
                </c:pt>
                <c:pt idx="638">
                  <c:v>3.8583957137093537E-7</c:v>
                </c:pt>
                <c:pt idx="639">
                  <c:v>3.0914847554091679E-7</c:v>
                </c:pt>
                <c:pt idx="640">
                  <c:v>2.4730482000663429E-7</c:v>
                </c:pt>
                <c:pt idx="641">
                  <c:v>1.9751640908441796E-7</c:v>
                </c:pt>
                <c:pt idx="642">
                  <c:v>1.5749940253999401E-7</c:v>
                </c:pt>
                <c:pt idx="643">
                  <c:v>1.2538909527167916E-7</c:v>
                </c:pt>
                <c:pt idx="644">
                  <c:v>9.9665707891803955E-8</c:v>
                </c:pt>
                <c:pt idx="645">
                  <c:v>7.9092785624978687E-8</c:v>
                </c:pt>
                <c:pt idx="646">
                  <c:v>6.2666164752530288E-8</c:v>
                </c:pt>
                <c:pt idx="647">
                  <c:v>4.9571777256600519E-8</c:v>
                </c:pt>
                <c:pt idx="648">
                  <c:v>3.9150831649764711E-8</c:v>
                </c:pt>
                <c:pt idx="649">
                  <c:v>3.0871136850282115E-8</c:v>
                </c:pt>
                <c:pt idx="650">
                  <c:v>2.4303531399293144E-8</c:v>
                </c:pt>
                <c:pt idx="651">
                  <c:v>1.9102546769129104E-8</c:v>
                </c:pt>
                <c:pt idx="652">
                  <c:v>1.4990574918704155E-8</c:v>
                </c:pt>
                <c:pt idx="653">
                  <c:v>1.1744930079295723E-8</c:v>
                </c:pt>
                <c:pt idx="654">
                  <c:v>9.1872960427284743E-9</c:v>
                </c:pt>
                <c:pt idx="655">
                  <c:v>7.1751356318563177E-9</c:v>
                </c:pt>
                <c:pt idx="656">
                  <c:v>5.5947108752024507E-9</c:v>
                </c:pt>
                <c:pt idx="657">
                  <c:v>4.3554226931082561E-9</c:v>
                </c:pt>
                <c:pt idx="658">
                  <c:v>3.3852293702844622E-9</c:v>
                </c:pt>
                <c:pt idx="659">
                  <c:v>2.626945238544432E-9</c:v>
                </c:pt>
                <c:pt idx="660">
                  <c:v>2.0352561126580155E-9</c:v>
                </c:pt>
                <c:pt idx="661">
                  <c:v>1.5743172163605706E-9</c:v>
                </c:pt>
                <c:pt idx="662">
                  <c:v>1.2158235484857774E-9</c:v>
                </c:pt>
                <c:pt idx="663">
                  <c:v>9.3746267511728306E-10</c:v>
                </c:pt>
                <c:pt idx="664">
                  <c:v>7.2167647568099603E-10</c:v>
                </c:pt>
                <c:pt idx="665">
                  <c:v>5.5467199766612688E-10</c:v>
                </c:pt>
                <c:pt idx="666">
                  <c:v>4.2563277493734553E-10</c:v>
                </c:pt>
                <c:pt idx="667">
                  <c:v>3.2609115010800256E-10</c:v>
                </c:pt>
                <c:pt idx="668">
                  <c:v>2.4942965806639389E-10</c:v>
                </c:pt>
                <c:pt idx="669">
                  <c:v>1.9048566527662696E-10</c:v>
                </c:pt>
                <c:pt idx="670">
                  <c:v>1.4523846007167202E-10</c:v>
                </c:pt>
                <c:pt idx="671">
                  <c:v>1.1056205464671817E-10</c:v>
                </c:pt>
                <c:pt idx="672">
                  <c:v>8.4030257628277944E-11</c:v>
                </c:pt>
                <c:pt idx="673">
                  <c:v>6.3763246063535544E-11</c:v>
                </c:pt>
                <c:pt idx="674">
                  <c:v>4.8307022518312689E-11</c:v>
                </c:pt>
                <c:pt idx="675">
                  <c:v>3.6538881633458375E-11</c:v>
                </c:pt>
                <c:pt idx="676">
                  <c:v>2.7593409110009049E-11</c:v>
                </c:pt>
                <c:pt idx="677">
                  <c:v>2.0804658830108686E-11</c:v>
                </c:pt>
                <c:pt idx="678">
                  <c:v>1.5661053221798068E-11</c:v>
                </c:pt>
                <c:pt idx="679">
                  <c:v>1.1770270978786812E-11</c:v>
                </c:pt>
                <c:pt idx="680">
                  <c:v>8.831959852548557E-12</c:v>
                </c:pt>
                <c:pt idx="681">
                  <c:v>6.6165689086444119E-12</c:v>
                </c:pt>
                <c:pt idx="682">
                  <c:v>4.9489574777511798E-12</c:v>
                </c:pt>
                <c:pt idx="683">
                  <c:v>3.695725730254641E-12</c:v>
                </c:pt>
                <c:pt idx="684">
                  <c:v>2.7554394609594859E-12</c:v>
                </c:pt>
                <c:pt idx="685">
                  <c:v>2.0511014547186652E-12</c:v>
                </c:pt>
                <c:pt idx="686">
                  <c:v>1.5243634968897074E-12</c:v>
                </c:pt>
                <c:pt idx="687">
                  <c:v>1.1310845416883263E-12</c:v>
                </c:pt>
                <c:pt idx="688">
                  <c:v>8.3792803761414762E-13</c:v>
                </c:pt>
                <c:pt idx="689">
                  <c:v>6.1975994825144131E-13</c:v>
                </c:pt>
                <c:pt idx="690">
                  <c:v>4.5766259607205479E-13</c:v>
                </c:pt>
                <c:pt idx="691">
                  <c:v>3.3742127465642113E-13</c:v>
                </c:pt>
                <c:pt idx="692">
                  <c:v>2.4837314264725033E-13</c:v>
                </c:pt>
                <c:pt idx="693">
                  <c:v>1.8253322711351578E-13</c:v>
                </c:pt>
                <c:pt idx="694">
                  <c:v>1.3393200192384299E-13</c:v>
                </c:pt>
                <c:pt idx="695">
                  <c:v>9.8114211427857295E-14</c:v>
                </c:pt>
                <c:pt idx="696">
                  <c:v>7.1760359165107016E-14</c:v>
                </c:pt>
                <c:pt idx="697">
                  <c:v>5.2401343107755567E-14</c:v>
                </c:pt>
                <c:pt idx="698">
                  <c:v>3.8203694394185314E-14</c:v>
                </c:pt>
                <c:pt idx="699">
                  <c:v>2.7808235638841497E-14</c:v>
                </c:pt>
                <c:pt idx="700">
                  <c:v>2.0209084334147571E-14</c:v>
                </c:pt>
                <c:pt idx="701">
                  <c:v>1.4663071978365174E-14</c:v>
                </c:pt>
                <c:pt idx="702">
                  <c:v>1.0622052056698098E-14</c:v>
                </c:pt>
                <c:pt idx="703">
                  <c:v>7.6824017245782726E-15</c:v>
                </c:pt>
                <c:pt idx="704">
                  <c:v>5.5474159393765519E-15</c:v>
                </c:pt>
                <c:pt idx="705">
                  <c:v>3.9993514993988717E-15</c:v>
                </c:pt>
                <c:pt idx="706">
                  <c:v>2.8786810567008972E-15</c:v>
                </c:pt>
                <c:pt idx="707">
                  <c:v>2.0687244773322174E-15</c:v>
                </c:pt>
                <c:pt idx="708">
                  <c:v>1.4842835869645385E-15</c:v>
                </c:pt>
                <c:pt idx="709">
                  <c:v>1.0632520921317616E-15</c:v>
                </c:pt>
                <c:pt idx="710">
                  <c:v>7.6043261516318548E-16</c:v>
                </c:pt>
                <c:pt idx="711">
                  <c:v>5.4298815288688146E-16</c:v>
                </c:pt>
                <c:pt idx="712">
                  <c:v>3.8710172036310085E-16</c:v>
                </c:pt>
                <c:pt idx="713">
                  <c:v>2.7552751644480877E-16</c:v>
                </c:pt>
                <c:pt idx="714">
                  <c:v>1.957987805049347E-16</c:v>
                </c:pt>
                <c:pt idx="715">
                  <c:v>1.3891850994264833E-16</c:v>
                </c:pt>
                <c:pt idx="716">
                  <c:v>9.8404595165874305E-17</c:v>
                </c:pt>
                <c:pt idx="717">
                  <c:v>6.9594636445624899E-17</c:v>
                </c:pt>
                <c:pt idx="718">
                  <c:v>4.9140694584804072E-17</c:v>
                </c:pt>
                <c:pt idx="719">
                  <c:v>3.4642716509972629E-17</c:v>
                </c:pt>
                <c:pt idx="720">
                  <c:v>2.4383032518249672E-17</c:v>
                </c:pt>
                <c:pt idx="721">
                  <c:v>1.713438908785059E-17</c:v>
                </c:pt>
                <c:pt idx="722">
                  <c:v>1.2021389264144648E-17</c:v>
                </c:pt>
                <c:pt idx="723">
                  <c:v>8.4206540367233806E-18</c:v>
                </c:pt>
                <c:pt idx="724">
                  <c:v>5.8890076430177028E-18</c:v>
                </c:pt>
                <c:pt idx="725">
                  <c:v>4.1119094286675666E-18</c:v>
                </c:pt>
                <c:pt idx="726">
                  <c:v>2.8664877556044264E-18</c:v>
                </c:pt>
                <c:pt idx="727">
                  <c:v>1.9950866875584359E-18</c:v>
                </c:pt>
                <c:pt idx="728">
                  <c:v>1.3863681719331615E-18</c:v>
                </c:pt>
                <c:pt idx="729">
                  <c:v>9.6183486775425912E-19</c:v>
                </c:pt>
                <c:pt idx="730">
                  <c:v>6.6623521295197159E-19</c:v>
                </c:pt>
                <c:pt idx="731">
                  <c:v>4.6074409517652993E-19</c:v>
                </c:pt>
                <c:pt idx="732">
                  <c:v>3.1812448892795119E-19</c:v>
                </c:pt>
                <c:pt idx="733">
                  <c:v>2.1930046609333167E-19</c:v>
                </c:pt>
                <c:pt idx="734">
                  <c:v>1.5093401896002006E-19</c:v>
                </c:pt>
                <c:pt idx="735">
                  <c:v>1.0371458804401483E-19</c:v>
                </c:pt>
                <c:pt idx="736">
                  <c:v>7.1153732360386865E-20</c:v>
                </c:pt>
                <c:pt idx="737">
                  <c:v>4.8737208866509694E-20</c:v>
                </c:pt>
                <c:pt idx="738">
                  <c:v>3.3329496336528396E-20</c:v>
                </c:pt>
                <c:pt idx="739">
                  <c:v>2.2756317082077837E-20</c:v>
                </c:pt>
                <c:pt idx="740">
                  <c:v>1.5512447726987843E-20</c:v>
                </c:pt>
                <c:pt idx="741">
                  <c:v>1.0557566227027386E-20</c:v>
                </c:pt>
                <c:pt idx="742">
                  <c:v>7.1738522291748704E-21</c:v>
                </c:pt>
                <c:pt idx="743">
                  <c:v>4.8668299010249156E-21</c:v>
                </c:pt>
                <c:pt idx="744">
                  <c:v>3.2964389534035632E-21</c:v>
                </c:pt>
                <c:pt idx="745">
                  <c:v>2.2292000090882765E-21</c:v>
                </c:pt>
                <c:pt idx="746">
                  <c:v>1.5050750751694145E-21</c:v>
                </c:pt>
                <c:pt idx="747">
                  <c:v>1.0145475816795731E-21</c:v>
                </c:pt>
                <c:pt idx="748">
                  <c:v>6.8279731581743952E-22</c:v>
                </c:pt>
                <c:pt idx="749">
                  <c:v>4.5879250992958151E-22</c:v>
                </c:pt>
                <c:pt idx="750">
                  <c:v>3.077839450682568E-22</c:v>
                </c:pt>
                <c:pt idx="751">
                  <c:v>2.0614876323140248E-22</c:v>
                </c:pt>
                <c:pt idx="752">
                  <c:v>1.378544005596379E-22</c:v>
                </c:pt>
                <c:pt idx="753">
                  <c:v>9.2037680124695372E-23</c:v>
                </c:pt>
                <c:pt idx="754">
                  <c:v>6.1350177216810377E-23</c:v>
                </c:pt>
                <c:pt idx="755">
                  <c:v>4.0829222377224404E-23</c:v>
                </c:pt>
                <c:pt idx="756">
                  <c:v>2.7128858749047532E-23</c:v>
                </c:pt>
                <c:pt idx="757">
                  <c:v>1.7996873705294475E-23</c:v>
                </c:pt>
                <c:pt idx="758">
                  <c:v>1.1919766348060483E-23</c:v>
                </c:pt>
                <c:pt idx="759">
                  <c:v>7.8821291160956593E-24</c:v>
                </c:pt>
                <c:pt idx="760">
                  <c:v>5.2038464796956518E-24</c:v>
                </c:pt>
                <c:pt idx="761">
                  <c:v>3.4301296516293498E-24</c:v>
                </c:pt>
                <c:pt idx="762">
                  <c:v>2.2573646747495918E-24</c:v>
                </c:pt>
                <c:pt idx="763">
                  <c:v>1.4831942807070879E-24</c:v>
                </c:pt>
                <c:pt idx="764">
                  <c:v>9.729700871009078E-25</c:v>
                </c:pt>
                <c:pt idx="765">
                  <c:v>6.3724445308038671E-25</c:v>
                </c:pt>
                <c:pt idx="766">
                  <c:v>4.1669449973216152E-25</c:v>
                </c:pt>
                <c:pt idx="767">
                  <c:v>2.7204114922099338E-25</c:v>
                </c:pt>
                <c:pt idx="768">
                  <c:v>1.7731952635720661E-25</c:v>
                </c:pt>
                <c:pt idx="769">
                  <c:v>1.1539411298228994E-25</c:v>
                </c:pt>
                <c:pt idx="770">
                  <c:v>7.4974896093671855E-26</c:v>
                </c:pt>
                <c:pt idx="771">
                  <c:v>4.8635481607215787E-26</c:v>
                </c:pt>
                <c:pt idx="772">
                  <c:v>3.1498922495499104E-26</c:v>
                </c:pt>
                <c:pt idx="773">
                  <c:v>2.0367761633456586E-26</c:v>
                </c:pt>
                <c:pt idx="774">
                  <c:v>1.3149100309497019E-26</c:v>
                </c:pt>
                <c:pt idx="775">
                  <c:v>8.475277014037415E-27</c:v>
                </c:pt>
                <c:pt idx="776">
                  <c:v>5.4540221123664584E-27</c:v>
                </c:pt>
                <c:pt idx="777">
                  <c:v>3.5041687766083735E-27</c:v>
                </c:pt>
                <c:pt idx="778">
                  <c:v>2.2478030989370708E-27</c:v>
                </c:pt>
                <c:pt idx="779">
                  <c:v>1.4395827846919832E-27</c:v>
                </c:pt>
                <c:pt idx="780">
                  <c:v>9.2049228353926209E-28</c:v>
                </c:pt>
                <c:pt idx="781">
                  <c:v>5.8763653424721805E-28</c:v>
                </c:pt>
                <c:pt idx="782">
                  <c:v>3.7454374969011156E-28</c:v>
                </c:pt>
                <c:pt idx="783">
                  <c:v>2.3834247685976879E-28</c:v>
                </c:pt>
                <c:pt idx="784">
                  <c:v>1.5142775064035837E-28</c:v>
                </c:pt>
                <c:pt idx="785">
                  <c:v>9.6053816000341437E-29</c:v>
                </c:pt>
                <c:pt idx="786">
                  <c:v>6.0831552973467473E-29</c:v>
                </c:pt>
                <c:pt idx="787">
                  <c:v>3.8463456846915302E-29</c:v>
                </c:pt>
                <c:pt idx="788">
                  <c:v>2.4281351257119174E-29</c:v>
                </c:pt>
                <c:pt idx="789">
                  <c:v>1.5303914077442728E-29</c:v>
                </c:pt>
                <c:pt idx="790">
                  <c:v>9.6302445273572036E-30</c:v>
                </c:pt>
                <c:pt idx="791">
                  <c:v>6.0503045991152107E-30</c:v>
                </c:pt>
                <c:pt idx="792">
                  <c:v>3.7950918662556649E-30</c:v>
                </c:pt>
                <c:pt idx="793">
                  <c:v>2.3766896538466979E-30</c:v>
                </c:pt>
                <c:pt idx="794">
                  <c:v>1.4860307180788581E-30</c:v>
                </c:pt>
                <c:pt idx="795">
                  <c:v>9.2765871090244679E-31</c:v>
                </c:pt>
                <c:pt idx="796">
                  <c:v>5.7816766052274264E-31</c:v>
                </c:pt>
                <c:pt idx="797">
                  <c:v>3.5976962523998945E-31</c:v>
                </c:pt>
                <c:pt idx="798">
                  <c:v>2.2351173018346349E-31</c:v>
                </c:pt>
                <c:pt idx="799">
                  <c:v>1.386376779812533E-31</c:v>
                </c:pt>
                <c:pt idx="800">
                  <c:v>8.5855349426522419E-32</c:v>
                </c:pt>
                <c:pt idx="801">
                  <c:v>5.3083380627131405E-32</c:v>
                </c:pt>
                <c:pt idx="802">
                  <c:v>3.2768375762696017E-32</c:v>
                </c:pt>
                <c:pt idx="803">
                  <c:v>2.0195582587772356E-32</c:v>
                </c:pt>
                <c:pt idx="804">
                  <c:v>1.242690520589907E-32</c:v>
                </c:pt>
                <c:pt idx="805">
                  <c:v>7.6343965385472653E-33</c:v>
                </c:pt>
                <c:pt idx="806">
                  <c:v>4.6826486313829869E-33</c:v>
                </c:pt>
                <c:pt idx="807">
                  <c:v>2.8675668900847918E-33</c:v>
                </c:pt>
                <c:pt idx="808">
                  <c:v>1.7532371807805164E-33</c:v>
                </c:pt>
                <c:pt idx="809">
                  <c:v>1.0702196381614586E-33</c:v>
                </c:pt>
                <c:pt idx="810">
                  <c:v>6.5224429393585805E-34</c:v>
                </c:pt>
                <c:pt idx="811">
                  <c:v>3.9687412927860379E-34</c:v>
                </c:pt>
                <c:pt idx="812">
                  <c:v>2.4110178185944488E-34</c:v>
                </c:pt>
                <c:pt idx="813">
                  <c:v>1.462356228091026E-34</c:v>
                </c:pt>
                <c:pt idx="814">
                  <c:v>8.855458802470225E-35</c:v>
                </c:pt>
                <c:pt idx="815">
                  <c:v>5.3539471970171518E-35</c:v>
                </c:pt>
                <c:pt idx="816">
                  <c:v>3.2317832759656071E-35</c:v>
                </c:pt>
                <c:pt idx="817">
                  <c:v>1.9476705772008461E-35</c:v>
                </c:pt>
                <c:pt idx="818">
                  <c:v>1.171909046428359E-35</c:v>
                </c:pt>
                <c:pt idx="819">
                  <c:v>7.0400774793639709E-36</c:v>
                </c:pt>
                <c:pt idx="820">
                  <c:v>4.2224654009810951E-36</c:v>
                </c:pt>
                <c:pt idx="821">
                  <c:v>2.5284821340941669E-36</c:v>
                </c:pt>
                <c:pt idx="822">
                  <c:v>1.511676312342923E-36</c:v>
                </c:pt>
                <c:pt idx="823">
                  <c:v>9.0232471946296116E-37</c:v>
                </c:pt>
                <c:pt idx="824">
                  <c:v>5.3773961428456601E-37</c:v>
                </c:pt>
                <c:pt idx="825">
                  <c:v>3.1995311028027251E-37</c:v>
                </c:pt>
                <c:pt idx="826">
                  <c:v>1.9006658434359259E-37</c:v>
                </c:pt>
                <c:pt idx="827">
                  <c:v>1.127276186745343E-37</c:v>
                </c:pt>
                <c:pt idx="828">
                  <c:v>6.6751345520188282E-38</c:v>
                </c:pt>
                <c:pt idx="829">
                  <c:v>3.9463431357516652E-38</c:v>
                </c:pt>
                <c:pt idx="830">
                  <c:v>2.3293502398946275E-38</c:v>
                </c:pt>
                <c:pt idx="831">
                  <c:v>1.3727133954395273E-38</c:v>
                </c:pt>
                <c:pt idx="832">
                  <c:v>8.0766279675942286E-39</c:v>
                </c:pt>
                <c:pt idx="833">
                  <c:v>4.7444449748004643E-39</c:v>
                </c:pt>
                <c:pt idx="834">
                  <c:v>2.7825685909046057E-39</c:v>
                </c:pt>
                <c:pt idx="835">
                  <c:v>1.6293390710111381E-39</c:v>
                </c:pt>
                <c:pt idx="836">
                  <c:v>9.5253774514559235E-40</c:v>
                </c:pt>
                <c:pt idx="837">
                  <c:v>5.5597856072784434E-40</c:v>
                </c:pt>
                <c:pt idx="838">
                  <c:v>3.2399553462156458E-40</c:v>
                </c:pt>
                <c:pt idx="839">
                  <c:v>1.8850598059234892E-40</c:v>
                </c:pt>
                <c:pt idx="840">
                  <c:v>1.0950056769421234E-40</c:v>
                </c:pt>
                <c:pt idx="841">
                  <c:v>6.3505704319370611E-41</c:v>
                </c:pt>
                <c:pt idx="842">
                  <c:v>3.6771744349575984E-41</c:v>
                </c:pt>
                <c:pt idx="843">
                  <c:v>2.1257924290910227E-41</c:v>
                </c:pt>
                <c:pt idx="844">
                  <c:v>1.2269662272190355E-41</c:v>
                </c:pt>
                <c:pt idx="845">
                  <c:v>7.070489641014005E-42</c:v>
                </c:pt>
                <c:pt idx="846">
                  <c:v>4.0679115442495547E-42</c:v>
                </c:pt>
                <c:pt idx="847">
                  <c:v>2.3366767640951727E-42</c:v>
                </c:pt>
                <c:pt idx="848">
                  <c:v>1.3400805628227836E-42</c:v>
                </c:pt>
                <c:pt idx="849">
                  <c:v>7.6730548887228633E-43</c:v>
                </c:pt>
                <c:pt idx="850">
                  <c:v>4.3864262375558851E-43</c:v>
                </c:pt>
                <c:pt idx="851">
                  <c:v>2.5035627732238647E-43</c:v>
                </c:pt>
                <c:pt idx="852">
                  <c:v>1.4266297246582164E-43</c:v>
                </c:pt>
                <c:pt idx="853">
                  <c:v>8.1165072471000797E-44</c:v>
                </c:pt>
                <c:pt idx="854">
                  <c:v>4.6103322207621067E-44</c:v>
                </c:pt>
                <c:pt idx="855">
                  <c:v>2.614570710127463E-44</c:v>
                </c:pt>
                <c:pt idx="856">
                  <c:v>1.4803816403756704E-44</c:v>
                </c:pt>
                <c:pt idx="857">
                  <c:v>8.368586661921004E-45</c:v>
                </c:pt>
                <c:pt idx="858">
                  <c:v>4.7231928049816437E-45</c:v>
                </c:pt>
                <c:pt idx="859">
                  <c:v>2.6614870625241288E-45</c:v>
                </c:pt>
                <c:pt idx="860">
                  <c:v>1.4973322319540037E-45</c:v>
                </c:pt>
                <c:pt idx="861">
                  <c:v>8.410409002176011E-46</c:v>
                </c:pt>
                <c:pt idx="862">
                  <c:v>4.7165146519882387E-46</c:v>
                </c:pt>
                <c:pt idx="863">
                  <c:v>2.640768849530005E-46</c:v>
                </c:pt>
                <c:pt idx="864">
                  <c:v>1.4761983574147171E-46</c:v>
                </c:pt>
                <c:pt idx="865">
                  <c:v>8.2388040896357243E-47</c:v>
                </c:pt>
                <c:pt idx="866">
                  <c:v>4.5908041216724737E-47</c:v>
                </c:pt>
                <c:pt idx="867">
                  <c:v>2.5539858024173639E-47</c:v>
                </c:pt>
                <c:pt idx="868">
                  <c:v>1.4185783365113292E-47</c:v>
                </c:pt>
                <c:pt idx="869">
                  <c:v>7.8667128304943408E-48</c:v>
                </c:pt>
                <c:pt idx="870">
                  <c:v>4.3555038213108855E-48</c:v>
                </c:pt>
                <c:pt idx="871">
                  <c:v>2.4076238135399513E-48</c:v>
                </c:pt>
                <c:pt idx="872">
                  <c:v>1.3287521804212444E-48</c:v>
                </c:pt>
                <c:pt idx="873">
                  <c:v>7.3215743839645037E-49</c:v>
                </c:pt>
                <c:pt idx="874">
                  <c:v>4.0278203945463236E-49</c:v>
                </c:pt>
                <c:pt idx="875">
                  <c:v>2.2122838199377666E-49</c:v>
                </c:pt>
                <c:pt idx="876">
                  <c:v>1.213156189459306E-49</c:v>
                </c:pt>
                <c:pt idx="877">
                  <c:v>6.6419824296945664E-50</c:v>
                </c:pt>
                <c:pt idx="878">
                  <c:v>3.6306455779065608E-50</c:v>
                </c:pt>
                <c:pt idx="879">
                  <c:v>1.9814134974630539E-50</c:v>
                </c:pt>
                <c:pt idx="880">
                  <c:v>1.0796214577553152E-50</c:v>
                </c:pt>
                <c:pt idx="881">
                  <c:v>5.8731761578217968E-51</c:v>
                </c:pt>
                <c:pt idx="882">
                  <c:v>3.189919146693871E-51</c:v>
                </c:pt>
                <c:pt idx="883">
                  <c:v>1.7297823141330615E-51</c:v>
                </c:pt>
                <c:pt idx="884">
                  <c:v>9.3650124340081424E-52</c:v>
                </c:pt>
                <c:pt idx="885">
                  <c:v>5.0620961864190073E-52</c:v>
                </c:pt>
                <c:pt idx="886">
                  <c:v>2.73185444810015E-52</c:v>
                </c:pt>
                <c:pt idx="887">
                  <c:v>1.4719391241948076E-52</c:v>
                </c:pt>
                <c:pt idx="888">
                  <c:v>7.9182146433858115E-53</c:v>
                </c:pt>
                <c:pt idx="889">
                  <c:v>4.2527496771825807E-53</c:v>
                </c:pt>
                <c:pt idx="890">
                  <c:v>2.2804339563765151E-53</c:v>
                </c:pt>
                <c:pt idx="891">
                  <c:v>1.2208724872149007E-53</c:v>
                </c:pt>
                <c:pt idx="892">
                  <c:v>6.5257171133150787E-54</c:v>
                </c:pt>
                <c:pt idx="893">
                  <c:v>3.4825014728256784E-54</c:v>
                </c:pt>
                <c:pt idx="894">
                  <c:v>1.8554937805138998E-54</c:v>
                </c:pt>
                <c:pt idx="895">
                  <c:v>9.8703562062623772E-55</c:v>
                </c:pt>
                <c:pt idx="896">
                  <c:v>5.2421721379790272E-55</c:v>
                </c:pt>
                <c:pt idx="897">
                  <c:v>2.7796803597580737E-55</c:v>
                </c:pt>
                <c:pt idx="898">
                  <c:v>1.4715789538265275E-55</c:v>
                </c:pt>
                <c:pt idx="899">
                  <c:v>7.7781695610675652E-56</c:v>
                </c:pt>
                <c:pt idx="900">
                  <c:v>4.1046522911676144E-56</c:v>
                </c:pt>
                <c:pt idx="901">
                  <c:v>2.1626212672264908E-56</c:v>
                </c:pt>
                <c:pt idx="902">
                  <c:v>1.1376002906738689E-56</c:v>
                </c:pt>
                <c:pt idx="903">
                  <c:v>5.9745341519415097E-57</c:v>
                </c:pt>
                <c:pt idx="904">
                  <c:v>3.1327340716124777E-57</c:v>
                </c:pt>
                <c:pt idx="905">
                  <c:v>1.6400162143332877E-57</c:v>
                </c:pt>
                <c:pt idx="906">
                  <c:v>8.5719155144292289E-58</c:v>
                </c:pt>
                <c:pt idx="907">
                  <c:v>4.473142678089431E-58</c:v>
                </c:pt>
                <c:pt idx="908">
                  <c:v>2.330519540716651E-58</c:v>
                </c:pt>
                <c:pt idx="909">
                  <c:v>1.2122658618695861E-58</c:v>
                </c:pt>
                <c:pt idx="910">
                  <c:v>6.2957595191065797E-59</c:v>
                </c:pt>
                <c:pt idx="911">
                  <c:v>3.2644010966784339E-59</c:v>
                </c:pt>
                <c:pt idx="912">
                  <c:v>1.6899117600166212E-59</c:v>
                </c:pt>
                <c:pt idx="913">
                  <c:v>8.7343314833780977E-60</c:v>
                </c:pt>
                <c:pt idx="914">
                  <c:v>4.5071336969525082E-60</c:v>
                </c:pt>
                <c:pt idx="915">
                  <c:v>2.3220755226114899E-60</c:v>
                </c:pt>
                <c:pt idx="916">
                  <c:v>1.194420830894004E-60</c:v>
                </c:pt>
                <c:pt idx="917">
                  <c:v>6.1339965334319017E-61</c:v>
                </c:pt>
                <c:pt idx="918">
                  <c:v>3.1451025613790993E-61</c:v>
                </c:pt>
                <c:pt idx="919">
                  <c:v>1.6100198378267304E-61</c:v>
                </c:pt>
                <c:pt idx="920">
                  <c:v>8.2287292121144484E-62</c:v>
                </c:pt>
                <c:pt idx="921">
                  <c:v>4.1989378210133116E-62</c:v>
                </c:pt>
                <c:pt idx="922">
                  <c:v>2.139199285893482E-62</c:v>
                </c:pt>
                <c:pt idx="923">
                  <c:v>1.0880984087323701E-62</c:v>
                </c:pt>
                <c:pt idx="924">
                  <c:v>5.5257373004191065E-63</c:v>
                </c:pt>
                <c:pt idx="925">
                  <c:v>2.801672853727433E-63</c:v>
                </c:pt>
                <c:pt idx="926">
                  <c:v>1.4182400287668736E-63</c:v>
                </c:pt>
                <c:pt idx="927">
                  <c:v>7.1678215467008881E-64</c:v>
                </c:pt>
                <c:pt idx="928">
                  <c:v>3.6168438450535259E-64</c:v>
                </c:pt>
                <c:pt idx="929">
                  <c:v>1.8221220429160144E-64</c:v>
                </c:pt>
                <c:pt idx="930">
                  <c:v>9.164954094797777E-65</c:v>
                </c:pt>
                <c:pt idx="931">
                  <c:v>4.6024412651251257E-65</c:v>
                </c:pt>
                <c:pt idx="932">
                  <c:v>2.3075511927629561E-65</c:v>
                </c:pt>
                <c:pt idx="933">
                  <c:v>1.1550999448043539E-65</c:v>
                </c:pt>
                <c:pt idx="934">
                  <c:v>5.7728850575012722E-66</c:v>
                </c:pt>
                <c:pt idx="935">
                  <c:v>2.8805232610876465E-66</c:v>
                </c:pt>
                <c:pt idx="936">
                  <c:v>1.4350102119420879E-66</c:v>
                </c:pt>
                <c:pt idx="937">
                  <c:v>7.1374606263335106E-67</c:v>
                </c:pt>
                <c:pt idx="938">
                  <c:v>3.5443580534270904E-67</c:v>
                </c:pt>
                <c:pt idx="939">
                  <c:v>1.7572622506098863E-67</c:v>
                </c:pt>
                <c:pt idx="940">
                  <c:v>8.6984265371965974E-68</c:v>
                </c:pt>
                <c:pt idx="941">
                  <c:v>4.2988268139580823E-68</c:v>
                </c:pt>
                <c:pt idx="942">
                  <c:v>2.1211155465900371E-68</c:v>
                </c:pt>
                <c:pt idx="943">
                  <c:v>1.0449219059859594E-68</c:v>
                </c:pt>
                <c:pt idx="944">
                  <c:v>5.1393532489843743E-69</c:v>
                </c:pt>
                <c:pt idx="945">
                  <c:v>2.5237029422414959E-69</c:v>
                </c:pt>
                <c:pt idx="946">
                  <c:v>1.237294627984894E-69</c:v>
                </c:pt>
                <c:pt idx="947">
                  <c:v>6.0563804581263565E-70</c:v>
                </c:pt>
                <c:pt idx="948">
                  <c:v>2.9597722934797126E-70</c:v>
                </c:pt>
                <c:pt idx="949">
                  <c:v>1.4441376154651445E-70</c:v>
                </c:pt>
                <c:pt idx="950">
                  <c:v>7.0349981703804158E-71</c:v>
                </c:pt>
                <c:pt idx="951">
                  <c:v>3.4215628846071098E-71</c:v>
                </c:pt>
                <c:pt idx="952">
                  <c:v>1.6614611573753389E-71</c:v>
                </c:pt>
                <c:pt idx="953">
                  <c:v>8.0549154781811054E-72</c:v>
                </c:pt>
                <c:pt idx="954">
                  <c:v>3.8988534529362342E-72</c:v>
                </c:pt>
                <c:pt idx="955">
                  <c:v>1.8841608012360465E-72</c:v>
                </c:pt>
                <c:pt idx="956">
                  <c:v>9.0908427574315464E-73</c:v>
                </c:pt>
                <c:pt idx="957">
                  <c:v>4.3792068191915916E-73</c:v>
                </c:pt>
                <c:pt idx="958">
                  <c:v>2.1061625953073221E-73</c:v>
                </c:pt>
                <c:pt idx="959">
                  <c:v>1.0113313351655017E-73</c:v>
                </c:pt>
                <c:pt idx="960">
                  <c:v>4.8484191796315283E-74</c:v>
                </c:pt>
                <c:pt idx="961">
                  <c:v>2.3206625097842142E-74</c:v>
                </c:pt>
                <c:pt idx="962">
                  <c:v>1.108993347246915E-74</c:v>
                </c:pt>
                <c:pt idx="963">
                  <c:v>5.2911615819176402E-75</c:v>
                </c:pt>
                <c:pt idx="964">
                  <c:v>2.5204508707116124E-75</c:v>
                </c:pt>
                <c:pt idx="965">
                  <c:v>1.1987001992691583E-75</c:v>
                </c:pt>
                <c:pt idx="966">
                  <c:v>5.6917792413990699E-76</c:v>
                </c:pt>
                <c:pt idx="967">
                  <c:v>2.6983025644170525E-76</c:v>
                </c:pt>
                <c:pt idx="968">
                  <c:v>1.2771396072432088E-76</c:v>
                </c:pt>
                <c:pt idx="969">
                  <c:v>6.0351939312459701E-77</c:v>
                </c:pt>
                <c:pt idx="970">
                  <c:v>2.8474048156955183E-77</c:v>
                </c:pt>
                <c:pt idx="971">
                  <c:v>1.3412580119727007E-77</c:v>
                </c:pt>
                <c:pt idx="972">
                  <c:v>6.3078385951688401E-78</c:v>
                </c:pt>
                <c:pt idx="973">
                  <c:v>2.9617878265219603E-78</c:v>
                </c:pt>
                <c:pt idx="974">
                  <c:v>1.3884570317079486E-78</c:v>
                </c:pt>
                <c:pt idx="975">
                  <c:v>6.4985441470944326E-79</c:v>
                </c:pt>
                <c:pt idx="976">
                  <c:v>3.0367205735692201E-79</c:v>
                </c:pt>
                <c:pt idx="977">
                  <c:v>1.4167679338694912E-79</c:v>
                </c:pt>
                <c:pt idx="978">
                  <c:v>6.5992979188276873E-80</c:v>
                </c:pt>
                <c:pt idx="979">
                  <c:v>3.0690352685407865E-80</c:v>
                </c:pt>
                <c:pt idx="980">
                  <c:v>1.4249878216005686E-80</c:v>
                </c:pt>
                <c:pt idx="981">
                  <c:v>6.6058020440315829E-81</c:v>
                </c:pt>
                <c:pt idx="982">
                  <c:v>3.0573494886474538E-81</c:v>
                </c:pt>
                <c:pt idx="983">
                  <c:v>1.4127644114021785E-81</c:v>
                </c:pt>
                <c:pt idx="984">
                  <c:v>6.5177775640851633E-82</c:v>
                </c:pt>
                <c:pt idx="985">
                  <c:v>3.0021642745821069E-82</c:v>
                </c:pt>
                <c:pt idx="986">
                  <c:v>1.380621076593363E-82</c:v>
                </c:pt>
                <c:pt idx="987">
                  <c:v>6.3389842737145947E-83</c:v>
                </c:pt>
                <c:pt idx="988">
                  <c:v>2.9058284966401268E-83</c:v>
                </c:pt>
                <c:pt idx="989">
                  <c:v>1.3299196759948639E-83</c:v>
                </c:pt>
                <c:pt idx="990">
                  <c:v>6.0769543391844776E-84</c:v>
                </c:pt>
                <c:pt idx="991">
                  <c:v>2.7723730201141357E-84</c:v>
                </c:pt>
                <c:pt idx="992">
                  <c:v>1.2627648463009516E-84</c:v>
                </c:pt>
                <c:pt idx="993">
                  <c:v>5.7424659862856037E-85</c:v>
                </c:pt>
                <c:pt idx="994">
                  <c:v>2.607230983804365E-85</c:v>
                </c:pt>
                <c:pt idx="995">
                  <c:v>1.1818591298636492E-85</c:v>
                </c:pt>
                <c:pt idx="996">
                  <c:v>5.3488084977492897E-86</c:v>
                </c:pt>
                <c:pt idx="997">
                  <c:v>2.4168712345690713E-86</c:v>
                </c:pt>
                <c:pt idx="998">
                  <c:v>1.0903228285837737E-86</c:v>
                </c:pt>
                <c:pt idx="999">
                  <c:v>4.9109083190668653E-87</c:v>
                </c:pt>
                <c:pt idx="1000">
                  <c:v>2.2083793448639054E-87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79024880"/>
        <c:axId val="1879036304"/>
      </c:lineChart>
      <c:catAx>
        <c:axId val="187902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36304"/>
        <c:crosses val="autoZero"/>
        <c:auto val="1"/>
        <c:lblAlgn val="ctr"/>
        <c:lblOffset val="100"/>
        <c:noMultiLvlLbl val="0"/>
      </c:catAx>
      <c:valAx>
        <c:axId val="187903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Antihectic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Sheet1!$S$2:$S$41</c:f>
              <c:numCache>
                <c:formatCode>General</c:formatCode>
                <c:ptCount val="40"/>
                <c:pt idx="0">
                  <c:v>-4.6121600000000003</c:v>
                </c:pt>
                <c:pt idx="1">
                  <c:v>-4.3756399999999998</c:v>
                </c:pt>
                <c:pt idx="2">
                  <c:v>-4.1391200000000001</c:v>
                </c:pt>
                <c:pt idx="3">
                  <c:v>-3.9026000000000001</c:v>
                </c:pt>
                <c:pt idx="4">
                  <c:v>-3.66608</c:v>
                </c:pt>
                <c:pt idx="5">
                  <c:v>-3.4295599999999999</c:v>
                </c:pt>
                <c:pt idx="6">
                  <c:v>-3.1930399999999999</c:v>
                </c:pt>
                <c:pt idx="7">
                  <c:v>-2.9565199999999998</c:v>
                </c:pt>
                <c:pt idx="8">
                  <c:v>-2.7199900000000001</c:v>
                </c:pt>
                <c:pt idx="9">
                  <c:v>-2.4834700000000001</c:v>
                </c:pt>
                <c:pt idx="10">
                  <c:v>-2.24695</c:v>
                </c:pt>
                <c:pt idx="11">
                  <c:v>-2.0104299999999999</c:v>
                </c:pt>
                <c:pt idx="12">
                  <c:v>-1.7739100000000001</c:v>
                </c:pt>
                <c:pt idx="13">
                  <c:v>-1.53739</c:v>
                </c:pt>
                <c:pt idx="14">
                  <c:v>-1.30087</c:v>
                </c:pt>
                <c:pt idx="15">
                  <c:v>-1.0643499999999999</c:v>
                </c:pt>
                <c:pt idx="16">
                  <c:v>-0.827824</c:v>
                </c:pt>
                <c:pt idx="17">
                  <c:v>-0.59130300000000002</c:v>
                </c:pt>
                <c:pt idx="18">
                  <c:v>-0.35478199999999999</c:v>
                </c:pt>
                <c:pt idx="19">
                  <c:v>-0.11826100000000001</c:v>
                </c:pt>
                <c:pt idx="20">
                  <c:v>0.11826100000000001</c:v>
                </c:pt>
                <c:pt idx="21">
                  <c:v>0.35478199999999999</c:v>
                </c:pt>
                <c:pt idx="22">
                  <c:v>0.59130300000000002</c:v>
                </c:pt>
                <c:pt idx="23">
                  <c:v>0.827824</c:v>
                </c:pt>
                <c:pt idx="24">
                  <c:v>1.0643499999999999</c:v>
                </c:pt>
                <c:pt idx="25">
                  <c:v>1.30087</c:v>
                </c:pt>
                <c:pt idx="26">
                  <c:v>1.53739</c:v>
                </c:pt>
                <c:pt idx="27">
                  <c:v>1.7739100000000001</c:v>
                </c:pt>
                <c:pt idx="28">
                  <c:v>2.0104299999999999</c:v>
                </c:pt>
                <c:pt idx="29">
                  <c:v>2.24695</c:v>
                </c:pt>
                <c:pt idx="30">
                  <c:v>2.4834700000000001</c:v>
                </c:pt>
                <c:pt idx="31">
                  <c:v>2.7199900000000001</c:v>
                </c:pt>
                <c:pt idx="32">
                  <c:v>2.9565199999999998</c:v>
                </c:pt>
                <c:pt idx="33">
                  <c:v>3.1930399999999999</c:v>
                </c:pt>
                <c:pt idx="34">
                  <c:v>3.4295599999999999</c:v>
                </c:pt>
                <c:pt idx="35">
                  <c:v>3.66608</c:v>
                </c:pt>
                <c:pt idx="36">
                  <c:v>3.9026000000000001</c:v>
                </c:pt>
                <c:pt idx="37">
                  <c:v>4.1391200000000001</c:v>
                </c:pt>
                <c:pt idx="38">
                  <c:v>4.3756399999999998</c:v>
                </c:pt>
                <c:pt idx="39">
                  <c:v>4.6121600000000003</c:v>
                </c:pt>
              </c:numCache>
            </c:numRef>
          </c:xVal>
          <c:yVal>
            <c:numRef>
              <c:f>Sheet1!$T$2:$T$41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14</c:v>
                </c:pt>
                <c:pt idx="8">
                  <c:v>21</c:v>
                </c:pt>
                <c:pt idx="9">
                  <c:v>50</c:v>
                </c:pt>
                <c:pt idx="10">
                  <c:v>83</c:v>
                </c:pt>
                <c:pt idx="11">
                  <c:v>128</c:v>
                </c:pt>
                <c:pt idx="12">
                  <c:v>218</c:v>
                </c:pt>
                <c:pt idx="13">
                  <c:v>275</c:v>
                </c:pt>
                <c:pt idx="14">
                  <c:v>410</c:v>
                </c:pt>
                <c:pt idx="15">
                  <c:v>531</c:v>
                </c:pt>
                <c:pt idx="16">
                  <c:v>666</c:v>
                </c:pt>
                <c:pt idx="17">
                  <c:v>774</c:v>
                </c:pt>
                <c:pt idx="18">
                  <c:v>881</c:v>
                </c:pt>
                <c:pt idx="19">
                  <c:v>941</c:v>
                </c:pt>
                <c:pt idx="20">
                  <c:v>941</c:v>
                </c:pt>
                <c:pt idx="21">
                  <c:v>881</c:v>
                </c:pt>
                <c:pt idx="22">
                  <c:v>774</c:v>
                </c:pt>
                <c:pt idx="23">
                  <c:v>666</c:v>
                </c:pt>
                <c:pt idx="24">
                  <c:v>531</c:v>
                </c:pt>
                <c:pt idx="25">
                  <c:v>410</c:v>
                </c:pt>
                <c:pt idx="26">
                  <c:v>275</c:v>
                </c:pt>
                <c:pt idx="27">
                  <c:v>218</c:v>
                </c:pt>
                <c:pt idx="28">
                  <c:v>128</c:v>
                </c:pt>
                <c:pt idx="29">
                  <c:v>83</c:v>
                </c:pt>
                <c:pt idx="30">
                  <c:v>50</c:v>
                </c:pt>
                <c:pt idx="31">
                  <c:v>21</c:v>
                </c:pt>
                <c:pt idx="32">
                  <c:v>14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Standard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Sheet1!$U$2:$U$41</c:f>
              <c:numCache>
                <c:formatCode>General</c:formatCode>
                <c:ptCount val="40"/>
                <c:pt idx="0">
                  <c:v>-4.6252300000000002</c:v>
                </c:pt>
                <c:pt idx="1">
                  <c:v>-4.4148500000000004</c:v>
                </c:pt>
                <c:pt idx="2">
                  <c:v>-4.2044600000000001</c:v>
                </c:pt>
                <c:pt idx="3">
                  <c:v>-3.9940799999999999</c:v>
                </c:pt>
                <c:pt idx="4">
                  <c:v>-3.7837000000000001</c:v>
                </c:pt>
                <c:pt idx="5">
                  <c:v>-3.5733100000000002</c:v>
                </c:pt>
                <c:pt idx="6">
                  <c:v>-3.36293</c:v>
                </c:pt>
                <c:pt idx="7">
                  <c:v>-3.1525400000000001</c:v>
                </c:pt>
                <c:pt idx="8">
                  <c:v>-2.9421599999999999</c:v>
                </c:pt>
                <c:pt idx="9">
                  <c:v>-2.7317800000000001</c:v>
                </c:pt>
                <c:pt idx="10">
                  <c:v>-2.5213899999999998</c:v>
                </c:pt>
                <c:pt idx="11">
                  <c:v>-2.31101</c:v>
                </c:pt>
                <c:pt idx="12">
                  <c:v>-2.1006200000000002</c:v>
                </c:pt>
                <c:pt idx="13">
                  <c:v>-1.8902399999999999</c:v>
                </c:pt>
                <c:pt idx="14">
                  <c:v>-1.6798500000000001</c:v>
                </c:pt>
                <c:pt idx="15">
                  <c:v>-1.4694700000000001</c:v>
                </c:pt>
                <c:pt idx="16">
                  <c:v>-1.25909</c:v>
                </c:pt>
                <c:pt idx="17">
                  <c:v>-1.0487</c:v>
                </c:pt>
                <c:pt idx="18">
                  <c:v>-0.83831800000000001</c:v>
                </c:pt>
                <c:pt idx="19">
                  <c:v>-0.62793399999999999</c:v>
                </c:pt>
                <c:pt idx="20">
                  <c:v>-0.417549</c:v>
                </c:pt>
                <c:pt idx="21">
                  <c:v>-0.20716499999999999</c:v>
                </c:pt>
                <c:pt idx="22">
                  <c:v>3.2188199999999998E-3</c:v>
                </c:pt>
                <c:pt idx="23">
                  <c:v>0.21360299999999999</c:v>
                </c:pt>
                <c:pt idx="24">
                  <c:v>0.423987</c:v>
                </c:pt>
                <c:pt idx="25">
                  <c:v>0.63437100000000002</c:v>
                </c:pt>
                <c:pt idx="26">
                  <c:v>0.84475500000000003</c:v>
                </c:pt>
                <c:pt idx="27">
                  <c:v>1.05514</c:v>
                </c:pt>
                <c:pt idx="28">
                  <c:v>1.26552</c:v>
                </c:pt>
                <c:pt idx="29">
                  <c:v>1.4759100000000001</c:v>
                </c:pt>
                <c:pt idx="30">
                  <c:v>1.6862900000000001</c:v>
                </c:pt>
                <c:pt idx="31">
                  <c:v>1.8966799999999999</c:v>
                </c:pt>
                <c:pt idx="32">
                  <c:v>2.1070600000000002</c:v>
                </c:pt>
                <c:pt idx="33">
                  <c:v>2.3174399999999999</c:v>
                </c:pt>
                <c:pt idx="34">
                  <c:v>2.5278299999999998</c:v>
                </c:pt>
                <c:pt idx="35">
                  <c:v>2.73821</c:v>
                </c:pt>
                <c:pt idx="36">
                  <c:v>2.9485999999999999</c:v>
                </c:pt>
                <c:pt idx="37">
                  <c:v>3.1589800000000001</c:v>
                </c:pt>
                <c:pt idx="38">
                  <c:v>3.36937</c:v>
                </c:pt>
                <c:pt idx="39">
                  <c:v>3.5797500000000002</c:v>
                </c:pt>
              </c:numCache>
            </c:numRef>
          </c:xVal>
          <c:yVal>
            <c:numRef>
              <c:f>Sheet1!$V$2:$V$41</c:f>
              <c:numCache>
                <c:formatCode>General</c:formatCode>
                <c:ptCount val="4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19</c:v>
                </c:pt>
                <c:pt idx="10">
                  <c:v>39</c:v>
                </c:pt>
                <c:pt idx="11">
                  <c:v>74</c:v>
                </c:pt>
                <c:pt idx="12">
                  <c:v>94</c:v>
                </c:pt>
                <c:pt idx="13">
                  <c:v>140</c:v>
                </c:pt>
                <c:pt idx="14">
                  <c:v>218</c:v>
                </c:pt>
                <c:pt idx="15">
                  <c:v>307</c:v>
                </c:pt>
                <c:pt idx="16">
                  <c:v>356</c:v>
                </c:pt>
                <c:pt idx="17">
                  <c:v>504</c:v>
                </c:pt>
                <c:pt idx="18">
                  <c:v>591</c:v>
                </c:pt>
                <c:pt idx="19">
                  <c:v>681</c:v>
                </c:pt>
                <c:pt idx="20">
                  <c:v>760</c:v>
                </c:pt>
                <c:pt idx="21">
                  <c:v>833</c:v>
                </c:pt>
                <c:pt idx="22">
                  <c:v>860</c:v>
                </c:pt>
                <c:pt idx="23">
                  <c:v>791</c:v>
                </c:pt>
                <c:pt idx="24">
                  <c:v>779</c:v>
                </c:pt>
                <c:pt idx="25">
                  <c:v>715</c:v>
                </c:pt>
                <c:pt idx="26">
                  <c:v>585</c:v>
                </c:pt>
                <c:pt idx="27">
                  <c:v>458</c:v>
                </c:pt>
                <c:pt idx="28">
                  <c:v>362</c:v>
                </c:pt>
                <c:pt idx="29">
                  <c:v>255</c:v>
                </c:pt>
                <c:pt idx="30">
                  <c:v>201</c:v>
                </c:pt>
                <c:pt idx="31">
                  <c:v>141</c:v>
                </c:pt>
                <c:pt idx="32">
                  <c:v>76</c:v>
                </c:pt>
                <c:pt idx="33">
                  <c:v>61</c:v>
                </c:pt>
                <c:pt idx="34">
                  <c:v>39</c:v>
                </c:pt>
                <c:pt idx="35">
                  <c:v>16</c:v>
                </c:pt>
                <c:pt idx="36">
                  <c:v>8</c:v>
                </c:pt>
                <c:pt idx="37">
                  <c:v>8</c:v>
                </c:pt>
                <c:pt idx="38">
                  <c:v>3</c:v>
                </c:pt>
                <c:pt idx="3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31408"/>
        <c:axId val="1879031952"/>
      </c:scatterChart>
      <c:valAx>
        <c:axId val="187903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Random</a:t>
                </a:r>
                <a:r>
                  <a:rPr lang="en-US" baseline="0"/>
                  <a:t> Sample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31952"/>
        <c:crosses val="autoZero"/>
        <c:crossBetween val="midCat"/>
      </c:valAx>
      <c:valAx>
        <c:axId val="18790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3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Sheet4!$C$1:$C$101</c:f>
              <c:numCache>
                <c:formatCode>0.00E+00</c:formatCode>
                <c:ptCount val="101"/>
                <c:pt idx="0">
                  <c:v>4.918581E-3</c:v>
                </c:pt>
                <c:pt idx="1">
                  <c:v>2.4375600000000001E-3</c:v>
                </c:pt>
                <c:pt idx="2">
                  <c:v>1.7004450000000001E-3</c:v>
                </c:pt>
                <c:pt idx="3">
                  <c:v>1.0933340000000001E-3</c:v>
                </c:pt>
                <c:pt idx="4">
                  <c:v>8.9045680000000003E-4</c:v>
                </c:pt>
                <c:pt idx="5">
                  <c:v>7.7371860000000005E-4</c:v>
                </c:pt>
                <c:pt idx="6">
                  <c:v>7.1107910000000002E-4</c:v>
                </c:pt>
                <c:pt idx="7">
                  <c:v>6.3931610000000005E-4</c:v>
                </c:pt>
                <c:pt idx="8">
                  <c:v>5.2687610000000005E-4</c:v>
                </c:pt>
                <c:pt idx="9">
                  <c:v>4.649279E-4</c:v>
                </c:pt>
                <c:pt idx="10">
                  <c:v>4.45642E-4</c:v>
                </c:pt>
                <c:pt idx="11">
                  <c:v>3.7814149999999998E-4</c:v>
                </c:pt>
                <c:pt idx="12">
                  <c:v>3.4135030000000002E-4</c:v>
                </c:pt>
                <c:pt idx="13">
                  <c:v>2.9533419999999998E-4</c:v>
                </c:pt>
                <c:pt idx="14">
                  <c:v>2.5930730000000001E-4</c:v>
                </c:pt>
                <c:pt idx="15">
                  <c:v>2.5948840000000002E-4</c:v>
                </c:pt>
                <c:pt idx="16">
                  <c:v>2.3097950000000001E-4</c:v>
                </c:pt>
                <c:pt idx="17">
                  <c:v>2.1542619999999999E-4</c:v>
                </c:pt>
                <c:pt idx="18">
                  <c:v>2.1408549999999999E-4</c:v>
                </c:pt>
                <c:pt idx="19">
                  <c:v>2.210767E-4</c:v>
                </c:pt>
                <c:pt idx="20">
                  <c:v>1.990033E-4</c:v>
                </c:pt>
                <c:pt idx="21">
                  <c:v>1.9190130000000001E-4</c:v>
                </c:pt>
                <c:pt idx="22">
                  <c:v>1.701687E-4</c:v>
                </c:pt>
                <c:pt idx="23">
                  <c:v>1.6482549999999999E-4</c:v>
                </c:pt>
                <c:pt idx="24">
                  <c:v>1.5400320000000001E-4</c:v>
                </c:pt>
                <c:pt idx="25">
                  <c:v>1.5014919999999999E-4</c:v>
                </c:pt>
                <c:pt idx="26">
                  <c:v>1.55876E-4</c:v>
                </c:pt>
                <c:pt idx="27">
                  <c:v>1.430824E-4</c:v>
                </c:pt>
                <c:pt idx="28">
                  <c:v>1.3226770000000001E-4</c:v>
                </c:pt>
                <c:pt idx="29">
                  <c:v>1.3258559999999999E-4</c:v>
                </c:pt>
                <c:pt idx="30">
                  <c:v>1.3085310000000001E-4</c:v>
                </c:pt>
                <c:pt idx="31">
                  <c:v>1.3732880000000001E-4</c:v>
                </c:pt>
                <c:pt idx="32">
                  <c:v>1.324694E-4</c:v>
                </c:pt>
                <c:pt idx="33">
                  <c:v>1.2885929999999999E-4</c:v>
                </c:pt>
                <c:pt idx="34">
                  <c:v>1.205653E-4</c:v>
                </c:pt>
                <c:pt idx="35">
                  <c:v>1.113857E-4</c:v>
                </c:pt>
                <c:pt idx="36">
                  <c:v>1.087283E-4</c:v>
                </c:pt>
                <c:pt idx="37">
                  <c:v>1.079911E-4</c:v>
                </c:pt>
                <c:pt idx="38">
                  <c:v>1.08614E-4</c:v>
                </c:pt>
                <c:pt idx="39">
                  <c:v>1.048296E-4</c:v>
                </c:pt>
                <c:pt idx="40">
                  <c:v>9.7773860000000006E-5</c:v>
                </c:pt>
                <c:pt idx="41">
                  <c:v>1.0277560000000001E-4</c:v>
                </c:pt>
                <c:pt idx="42">
                  <c:v>1.029932E-4</c:v>
                </c:pt>
                <c:pt idx="43">
                  <c:v>1.066434E-4</c:v>
                </c:pt>
                <c:pt idx="44">
                  <c:v>1.058497E-4</c:v>
                </c:pt>
                <c:pt idx="45">
                  <c:v>1.0384190000000001E-4</c:v>
                </c:pt>
                <c:pt idx="46">
                  <c:v>1.00692E-4</c:v>
                </c:pt>
                <c:pt idx="47">
                  <c:v>1.021594E-4</c:v>
                </c:pt>
                <c:pt idx="48">
                  <c:v>1.0339380000000001E-4</c:v>
                </c:pt>
                <c:pt idx="49">
                  <c:v>9.9588009999999997E-5</c:v>
                </c:pt>
                <c:pt idx="50">
                  <c:v>9.7033780000000005E-5</c:v>
                </c:pt>
                <c:pt idx="51">
                  <c:v>9.7026620000000005E-5</c:v>
                </c:pt>
                <c:pt idx="52">
                  <c:v>9.7752389999999995E-5</c:v>
                </c:pt>
                <c:pt idx="53">
                  <c:v>9.7798869999999994E-5</c:v>
                </c:pt>
                <c:pt idx="54">
                  <c:v>9.1663089999999999E-5</c:v>
                </c:pt>
                <c:pt idx="55">
                  <c:v>8.7962340000000006E-5</c:v>
                </c:pt>
                <c:pt idx="56">
                  <c:v>8.7386360000000005E-5</c:v>
                </c:pt>
                <c:pt idx="57">
                  <c:v>8.607028E-5</c:v>
                </c:pt>
                <c:pt idx="58">
                  <c:v>8.0657110000000005E-5</c:v>
                </c:pt>
                <c:pt idx="59">
                  <c:v>8.1723430000000006E-5</c:v>
                </c:pt>
                <c:pt idx="60">
                  <c:v>7.8562050000000001E-5</c:v>
                </c:pt>
                <c:pt idx="61">
                  <c:v>7.9066570000000004E-5</c:v>
                </c:pt>
                <c:pt idx="62">
                  <c:v>7.9397159999999997E-5</c:v>
                </c:pt>
                <c:pt idx="63">
                  <c:v>8.0677309999999995E-5</c:v>
                </c:pt>
                <c:pt idx="64">
                  <c:v>8.0543309999999999E-5</c:v>
                </c:pt>
                <c:pt idx="65">
                  <c:v>7.7315539999999998E-5</c:v>
                </c:pt>
                <c:pt idx="66">
                  <c:v>7.6322740000000003E-5</c:v>
                </c:pt>
                <c:pt idx="67">
                  <c:v>7.723924E-5</c:v>
                </c:pt>
                <c:pt idx="68">
                  <c:v>7.6775100000000003E-5</c:v>
                </c:pt>
                <c:pt idx="69">
                  <c:v>7.4597509999999999E-5</c:v>
                </c:pt>
                <c:pt idx="70">
                  <c:v>7.5241249999999997E-5</c:v>
                </c:pt>
                <c:pt idx="71">
                  <c:v>7.1703479999999994E-5</c:v>
                </c:pt>
                <c:pt idx="72">
                  <c:v>7.0582389999999996E-5</c:v>
                </c:pt>
                <c:pt idx="73">
                  <c:v>6.7939970000000001E-5</c:v>
                </c:pt>
                <c:pt idx="74">
                  <c:v>6.6023549999999999E-5</c:v>
                </c:pt>
                <c:pt idx="75">
                  <c:v>6.6449539999999997E-5</c:v>
                </c:pt>
                <c:pt idx="76">
                  <c:v>6.2599830000000005E-5</c:v>
                </c:pt>
                <c:pt idx="77">
                  <c:v>6.3497780000000006E-5</c:v>
                </c:pt>
                <c:pt idx="78">
                  <c:v>6.0889430000000002E-5</c:v>
                </c:pt>
                <c:pt idx="79">
                  <c:v>6.0668109999999997E-5</c:v>
                </c:pt>
                <c:pt idx="80">
                  <c:v>5.9376670000000002E-5</c:v>
                </c:pt>
                <c:pt idx="81">
                  <c:v>5.8022200000000002E-5</c:v>
                </c:pt>
                <c:pt idx="82">
                  <c:v>5.523652E-5</c:v>
                </c:pt>
                <c:pt idx="83">
                  <c:v>5.8067440000000002E-5</c:v>
                </c:pt>
                <c:pt idx="84">
                  <c:v>5.6669819999999999E-5</c:v>
                </c:pt>
                <c:pt idx="85">
                  <c:v>5.5459679999999999E-5</c:v>
                </c:pt>
                <c:pt idx="86">
                  <c:v>5.5616989999999999E-5</c:v>
                </c:pt>
                <c:pt idx="87">
                  <c:v>5.3957689999999999E-5</c:v>
                </c:pt>
                <c:pt idx="88">
                  <c:v>5.1270280000000001E-5</c:v>
                </c:pt>
                <c:pt idx="89">
                  <c:v>5.2038710000000001E-5</c:v>
                </c:pt>
                <c:pt idx="90">
                  <c:v>4.9928520000000003E-5</c:v>
                </c:pt>
                <c:pt idx="91">
                  <c:v>4.9348460000000001E-5</c:v>
                </c:pt>
                <c:pt idx="92">
                  <c:v>4.8296240000000003E-5</c:v>
                </c:pt>
                <c:pt idx="93">
                  <c:v>4.7467659999999997E-5</c:v>
                </c:pt>
                <c:pt idx="94">
                  <c:v>4.8289530000000001E-5</c:v>
                </c:pt>
                <c:pt idx="95">
                  <c:v>4.7311200000000002E-5</c:v>
                </c:pt>
                <c:pt idx="96">
                  <c:v>4.5357469999999999E-5</c:v>
                </c:pt>
                <c:pt idx="97">
                  <c:v>4.4905959999999997E-5</c:v>
                </c:pt>
                <c:pt idx="98">
                  <c:v>4.4335619999999998E-5</c:v>
                </c:pt>
                <c:pt idx="99">
                  <c:v>4.5580310000000002E-5</c:v>
                </c:pt>
              </c:numCache>
            </c:numRef>
          </c:yVal>
          <c:smooth val="1"/>
        </c:ser>
        <c:ser>
          <c:idx val="1"/>
          <c:order val="1"/>
          <c:tx>
            <c:v>Antihectic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Sheet4!$G$1:$G$101</c:f>
              <c:numCache>
                <c:formatCode>0.00E+00</c:formatCode>
                <c:ptCount val="101"/>
                <c:pt idx="0">
                  <c:v>3.35878E-3</c:v>
                </c:pt>
                <c:pt idx="1">
                  <c:v>1.6190759999999999E-3</c:v>
                </c:pt>
                <c:pt idx="2">
                  <c:v>9.5669570000000005E-4</c:v>
                </c:pt>
                <c:pt idx="3">
                  <c:v>7.2021119999999997E-4</c:v>
                </c:pt>
                <c:pt idx="4">
                  <c:v>5.6155259999999998E-4</c:v>
                </c:pt>
                <c:pt idx="5">
                  <c:v>4.9175759999999999E-4</c:v>
                </c:pt>
                <c:pt idx="6">
                  <c:v>4.505558E-4</c:v>
                </c:pt>
                <c:pt idx="7">
                  <c:v>4.2978720000000001E-4</c:v>
                </c:pt>
                <c:pt idx="8">
                  <c:v>3.4770370000000001E-4</c:v>
                </c:pt>
                <c:pt idx="9">
                  <c:v>3.0900289999999999E-4</c:v>
                </c:pt>
                <c:pt idx="10">
                  <c:v>2.8689010000000002E-4</c:v>
                </c:pt>
                <c:pt idx="11">
                  <c:v>2.6278670000000001E-4</c:v>
                </c:pt>
                <c:pt idx="12">
                  <c:v>2.269521E-4</c:v>
                </c:pt>
                <c:pt idx="13">
                  <c:v>2.0810730000000001E-4</c:v>
                </c:pt>
                <c:pt idx="14">
                  <c:v>1.8919600000000001E-4</c:v>
                </c:pt>
                <c:pt idx="15">
                  <c:v>1.8118299999999999E-4</c:v>
                </c:pt>
                <c:pt idx="16">
                  <c:v>1.7777289999999999E-4</c:v>
                </c:pt>
                <c:pt idx="17">
                  <c:v>1.8437020000000001E-4</c:v>
                </c:pt>
                <c:pt idx="18">
                  <c:v>1.766359E-4</c:v>
                </c:pt>
                <c:pt idx="19">
                  <c:v>1.697398E-4</c:v>
                </c:pt>
                <c:pt idx="20">
                  <c:v>1.5768889999999999E-4</c:v>
                </c:pt>
                <c:pt idx="21">
                  <c:v>1.5099420000000001E-4</c:v>
                </c:pt>
                <c:pt idx="22">
                  <c:v>1.4031849999999999E-4</c:v>
                </c:pt>
                <c:pt idx="23">
                  <c:v>1.3606410000000001E-4</c:v>
                </c:pt>
                <c:pt idx="24">
                  <c:v>1.3682209999999999E-4</c:v>
                </c:pt>
                <c:pt idx="25">
                  <c:v>1.189015E-4</c:v>
                </c:pt>
                <c:pt idx="26">
                  <c:v>1.161581E-4</c:v>
                </c:pt>
                <c:pt idx="27">
                  <c:v>1.0531310000000001E-4</c:v>
                </c:pt>
                <c:pt idx="28">
                  <c:v>1.027893E-4</c:v>
                </c:pt>
                <c:pt idx="29">
                  <c:v>1.0130460000000001E-4</c:v>
                </c:pt>
                <c:pt idx="30">
                  <c:v>9.558035E-5</c:v>
                </c:pt>
                <c:pt idx="31">
                  <c:v>8.5344889999999996E-5</c:v>
                </c:pt>
                <c:pt idx="32">
                  <c:v>8.5652490000000006E-5</c:v>
                </c:pt>
                <c:pt idx="33">
                  <c:v>8.6270339999999996E-5</c:v>
                </c:pt>
                <c:pt idx="34">
                  <c:v>8.4900649999999995E-5</c:v>
                </c:pt>
                <c:pt idx="35">
                  <c:v>8.3514329999999996E-5</c:v>
                </c:pt>
                <c:pt idx="36">
                  <c:v>8.2558210000000006E-5</c:v>
                </c:pt>
                <c:pt idx="37">
                  <c:v>8.3824830000000006E-5</c:v>
                </c:pt>
                <c:pt idx="38">
                  <c:v>8.2443270000000002E-5</c:v>
                </c:pt>
                <c:pt idx="39">
                  <c:v>8.1606730000000001E-5</c:v>
                </c:pt>
                <c:pt idx="40">
                  <c:v>8.3529160000000004E-5</c:v>
                </c:pt>
                <c:pt idx="41">
                  <c:v>8.1913499999999994E-5</c:v>
                </c:pt>
                <c:pt idx="42">
                  <c:v>7.4842650000000004E-5</c:v>
                </c:pt>
                <c:pt idx="43">
                  <c:v>7.2350110000000004E-5</c:v>
                </c:pt>
                <c:pt idx="44">
                  <c:v>7.1888159999999998E-5</c:v>
                </c:pt>
                <c:pt idx="45">
                  <c:v>6.842176E-5</c:v>
                </c:pt>
                <c:pt idx="46">
                  <c:v>6.7398629999999997E-5</c:v>
                </c:pt>
                <c:pt idx="47">
                  <c:v>6.8235230000000002E-5</c:v>
                </c:pt>
                <c:pt idx="48">
                  <c:v>6.9387049999999995E-5</c:v>
                </c:pt>
                <c:pt idx="49">
                  <c:v>6.9190669999999999E-5</c:v>
                </c:pt>
                <c:pt idx="50">
                  <c:v>6.9605710000000004E-5</c:v>
                </c:pt>
                <c:pt idx="51">
                  <c:v>7.0064939999999997E-5</c:v>
                </c:pt>
                <c:pt idx="52">
                  <c:v>6.9652590000000004E-5</c:v>
                </c:pt>
                <c:pt idx="53">
                  <c:v>6.8204640000000004E-5</c:v>
                </c:pt>
                <c:pt idx="54">
                  <c:v>6.9226340000000001E-5</c:v>
                </c:pt>
                <c:pt idx="55">
                  <c:v>6.7668220000000005E-5</c:v>
                </c:pt>
                <c:pt idx="56">
                  <c:v>6.4497610000000005E-5</c:v>
                </c:pt>
                <c:pt idx="57">
                  <c:v>6.2768019999999994E-5</c:v>
                </c:pt>
                <c:pt idx="58">
                  <c:v>6.0194500000000001E-5</c:v>
                </c:pt>
                <c:pt idx="59">
                  <c:v>5.9926999999999997E-5</c:v>
                </c:pt>
                <c:pt idx="60">
                  <c:v>5.759985E-5</c:v>
                </c:pt>
                <c:pt idx="61">
                  <c:v>5.8248609999999997E-5</c:v>
                </c:pt>
                <c:pt idx="62">
                  <c:v>5.7417019999999997E-5</c:v>
                </c:pt>
                <c:pt idx="63">
                  <c:v>5.7289359999999998E-5</c:v>
                </c:pt>
                <c:pt idx="64">
                  <c:v>5.5678940000000003E-5</c:v>
                </c:pt>
                <c:pt idx="65">
                  <c:v>5.3682540000000003E-5</c:v>
                </c:pt>
                <c:pt idx="66">
                  <c:v>5.1634079999999999E-5</c:v>
                </c:pt>
                <c:pt idx="67">
                  <c:v>5.1470929999999997E-5</c:v>
                </c:pt>
                <c:pt idx="68">
                  <c:v>5.102355E-5</c:v>
                </c:pt>
                <c:pt idx="69">
                  <c:v>5.014749E-5</c:v>
                </c:pt>
                <c:pt idx="70">
                  <c:v>5.0844380000000003E-5</c:v>
                </c:pt>
                <c:pt idx="71">
                  <c:v>5.1612169999999998E-5</c:v>
                </c:pt>
                <c:pt idx="72">
                  <c:v>5.1210969999999999E-5</c:v>
                </c:pt>
                <c:pt idx="73">
                  <c:v>4.899063E-5</c:v>
                </c:pt>
                <c:pt idx="74">
                  <c:v>5.057118E-5</c:v>
                </c:pt>
                <c:pt idx="75">
                  <c:v>4.9549270000000001E-5</c:v>
                </c:pt>
                <c:pt idx="76">
                  <c:v>4.9244040000000001E-5</c:v>
                </c:pt>
                <c:pt idx="77">
                  <c:v>4.9527349999999999E-5</c:v>
                </c:pt>
                <c:pt idx="78">
                  <c:v>4.8610460000000002E-5</c:v>
                </c:pt>
                <c:pt idx="79">
                  <c:v>4.8146480000000003E-5</c:v>
                </c:pt>
                <c:pt idx="80">
                  <c:v>4.691983E-5</c:v>
                </c:pt>
                <c:pt idx="81">
                  <c:v>4.3922679999999997E-5</c:v>
                </c:pt>
                <c:pt idx="82">
                  <c:v>4.1177799999999997E-5</c:v>
                </c:pt>
                <c:pt idx="83">
                  <c:v>4.1319049999999999E-5</c:v>
                </c:pt>
                <c:pt idx="84">
                  <c:v>4.0185680000000002E-5</c:v>
                </c:pt>
                <c:pt idx="85">
                  <c:v>3.9973150000000002E-5</c:v>
                </c:pt>
                <c:pt idx="86">
                  <c:v>3.8245299999999998E-5</c:v>
                </c:pt>
                <c:pt idx="87">
                  <c:v>3.8123970000000001E-5</c:v>
                </c:pt>
                <c:pt idx="88">
                  <c:v>3.8028729999999999E-5</c:v>
                </c:pt>
                <c:pt idx="89">
                  <c:v>3.7610870000000001E-5</c:v>
                </c:pt>
                <c:pt idx="90">
                  <c:v>3.7296250000000001E-5</c:v>
                </c:pt>
                <c:pt idx="91">
                  <c:v>3.6510169999999999E-5</c:v>
                </c:pt>
                <c:pt idx="92">
                  <c:v>3.6108269999999999E-5</c:v>
                </c:pt>
                <c:pt idx="93">
                  <c:v>3.555906E-5</c:v>
                </c:pt>
                <c:pt idx="94">
                  <c:v>3.5626339999999997E-5</c:v>
                </c:pt>
                <c:pt idx="95">
                  <c:v>3.4414150000000003E-5</c:v>
                </c:pt>
                <c:pt idx="96">
                  <c:v>3.3903599999999998E-5</c:v>
                </c:pt>
                <c:pt idx="97">
                  <c:v>3.3266370000000002E-5</c:v>
                </c:pt>
                <c:pt idx="98">
                  <c:v>3.2685979999999997E-5</c:v>
                </c:pt>
                <c:pt idx="99">
                  <c:v>3.2937249999999997E-5</c:v>
                </c:pt>
              </c:numCache>
            </c:numRef>
          </c:yVal>
          <c:smooth val="1"/>
        </c:ser>
        <c:ser>
          <c:idx val="2"/>
          <c:order val="2"/>
          <c:tx>
            <c:v>Control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Sheet4!$K$1:$K$101</c:f>
              <c:numCache>
                <c:formatCode>0.00E+00</c:formatCode>
                <c:ptCount val="101"/>
                <c:pt idx="0">
                  <c:v>5.034958E-3</c:v>
                </c:pt>
                <c:pt idx="1">
                  <c:v>2.6485089999999998E-3</c:v>
                </c:pt>
                <c:pt idx="2">
                  <c:v>1.627383E-3</c:v>
                </c:pt>
                <c:pt idx="3">
                  <c:v>1.372367E-3</c:v>
                </c:pt>
                <c:pt idx="4">
                  <c:v>1.1730670000000001E-3</c:v>
                </c:pt>
                <c:pt idx="5">
                  <c:v>8.5123770000000004E-4</c:v>
                </c:pt>
                <c:pt idx="6">
                  <c:v>6.6846959999999997E-4</c:v>
                </c:pt>
                <c:pt idx="7">
                  <c:v>6.1025849999999998E-4</c:v>
                </c:pt>
                <c:pt idx="8">
                  <c:v>5.2506969999999999E-4</c:v>
                </c:pt>
                <c:pt idx="9">
                  <c:v>4.853201E-4</c:v>
                </c:pt>
                <c:pt idx="10">
                  <c:v>4.1571659999999999E-4</c:v>
                </c:pt>
                <c:pt idx="11">
                  <c:v>3.6321379999999998E-4</c:v>
                </c:pt>
                <c:pt idx="12">
                  <c:v>3.7832190000000002E-4</c:v>
                </c:pt>
                <c:pt idx="13">
                  <c:v>3.5378530000000001E-4</c:v>
                </c:pt>
                <c:pt idx="14">
                  <c:v>3.2237640000000001E-4</c:v>
                </c:pt>
                <c:pt idx="15">
                  <c:v>2.833008E-4</c:v>
                </c:pt>
                <c:pt idx="16">
                  <c:v>2.7702469999999998E-4</c:v>
                </c:pt>
                <c:pt idx="17">
                  <c:v>2.878992E-4</c:v>
                </c:pt>
                <c:pt idx="18">
                  <c:v>2.671587E-4</c:v>
                </c:pt>
                <c:pt idx="19">
                  <c:v>2.5019289999999997E-4</c:v>
                </c:pt>
                <c:pt idx="20">
                  <c:v>2.3906900000000001E-4</c:v>
                </c:pt>
                <c:pt idx="21">
                  <c:v>2.385121E-4</c:v>
                </c:pt>
                <c:pt idx="22">
                  <c:v>2.374268E-4</c:v>
                </c:pt>
                <c:pt idx="23">
                  <c:v>2.2631370000000001E-4</c:v>
                </c:pt>
                <c:pt idx="24">
                  <c:v>2.194264E-4</c:v>
                </c:pt>
                <c:pt idx="25">
                  <c:v>2.0978659999999999E-4</c:v>
                </c:pt>
                <c:pt idx="26">
                  <c:v>2.0838080000000001E-4</c:v>
                </c:pt>
                <c:pt idx="27">
                  <c:v>2.118976E-4</c:v>
                </c:pt>
                <c:pt idx="28">
                  <c:v>2.035487E-4</c:v>
                </c:pt>
                <c:pt idx="29">
                  <c:v>2.013514E-4</c:v>
                </c:pt>
                <c:pt idx="30">
                  <c:v>2.0399400000000001E-4</c:v>
                </c:pt>
                <c:pt idx="31">
                  <c:v>1.947373E-4</c:v>
                </c:pt>
                <c:pt idx="32">
                  <c:v>1.7777400000000001E-4</c:v>
                </c:pt>
                <c:pt idx="33">
                  <c:v>1.748729E-4</c:v>
                </c:pt>
                <c:pt idx="34">
                  <c:v>1.750791E-4</c:v>
                </c:pt>
                <c:pt idx="35">
                  <c:v>1.7357829999999999E-4</c:v>
                </c:pt>
                <c:pt idx="36">
                  <c:v>1.716315E-4</c:v>
                </c:pt>
                <c:pt idx="37">
                  <c:v>1.6850170000000001E-4</c:v>
                </c:pt>
                <c:pt idx="38">
                  <c:v>1.659788E-4</c:v>
                </c:pt>
                <c:pt idx="39">
                  <c:v>1.6022979999999999E-4</c:v>
                </c:pt>
                <c:pt idx="40">
                  <c:v>1.542941E-4</c:v>
                </c:pt>
                <c:pt idx="41">
                  <c:v>1.513644E-4</c:v>
                </c:pt>
                <c:pt idx="42">
                  <c:v>1.4312339999999999E-4</c:v>
                </c:pt>
                <c:pt idx="43">
                  <c:v>1.380187E-4</c:v>
                </c:pt>
                <c:pt idx="44">
                  <c:v>1.3755869999999999E-4</c:v>
                </c:pt>
                <c:pt idx="45">
                  <c:v>1.3576500000000001E-4</c:v>
                </c:pt>
                <c:pt idx="46">
                  <c:v>1.2960049999999999E-4</c:v>
                </c:pt>
                <c:pt idx="47">
                  <c:v>1.314787E-4</c:v>
                </c:pt>
                <c:pt idx="48">
                  <c:v>1.2748370000000001E-4</c:v>
                </c:pt>
                <c:pt idx="49">
                  <c:v>1.297751E-4</c:v>
                </c:pt>
                <c:pt idx="50">
                  <c:v>1.283798E-4</c:v>
                </c:pt>
                <c:pt idx="51">
                  <c:v>1.285007E-4</c:v>
                </c:pt>
                <c:pt idx="52">
                  <c:v>1.271051E-4</c:v>
                </c:pt>
                <c:pt idx="53">
                  <c:v>1.2237089999999999E-4</c:v>
                </c:pt>
                <c:pt idx="54">
                  <c:v>1.266843E-4</c:v>
                </c:pt>
                <c:pt idx="55">
                  <c:v>1.2354600000000001E-4</c:v>
                </c:pt>
                <c:pt idx="56">
                  <c:v>1.187115E-4</c:v>
                </c:pt>
                <c:pt idx="57">
                  <c:v>1.153777E-4</c:v>
                </c:pt>
                <c:pt idx="58">
                  <c:v>1.1405250000000001E-4</c:v>
                </c:pt>
                <c:pt idx="59">
                  <c:v>1.033162E-4</c:v>
                </c:pt>
                <c:pt idx="60">
                  <c:v>1.0280079999999999E-4</c:v>
                </c:pt>
                <c:pt idx="61">
                  <c:v>9.9375790000000004E-5</c:v>
                </c:pt>
                <c:pt idx="62">
                  <c:v>9.8720689999999998E-5</c:v>
                </c:pt>
                <c:pt idx="63">
                  <c:v>9.6250189999999995E-5</c:v>
                </c:pt>
                <c:pt idx="64">
                  <c:v>9.3473570000000004E-5</c:v>
                </c:pt>
                <c:pt idx="65">
                  <c:v>9.2392019999999994E-5</c:v>
                </c:pt>
                <c:pt idx="66">
                  <c:v>9.0859299999999999E-5</c:v>
                </c:pt>
                <c:pt idx="67">
                  <c:v>8.9712389999999998E-5</c:v>
                </c:pt>
                <c:pt idx="68">
                  <c:v>9.3092280000000002E-5</c:v>
                </c:pt>
                <c:pt idx="69">
                  <c:v>9.3145699999999998E-5</c:v>
                </c:pt>
                <c:pt idx="70">
                  <c:v>9.1345709999999996E-5</c:v>
                </c:pt>
                <c:pt idx="71">
                  <c:v>8.9225679999999994E-5</c:v>
                </c:pt>
                <c:pt idx="72">
                  <c:v>9.2155109999999995E-5</c:v>
                </c:pt>
                <c:pt idx="73">
                  <c:v>9.0938709999999998E-5</c:v>
                </c:pt>
                <c:pt idx="74">
                  <c:v>9.1540059999999999E-5</c:v>
                </c:pt>
                <c:pt idx="75">
                  <c:v>8.7763740000000004E-5</c:v>
                </c:pt>
                <c:pt idx="76">
                  <c:v>8.5252899999999998E-5</c:v>
                </c:pt>
                <c:pt idx="77">
                  <c:v>8.2060139999999993E-5</c:v>
                </c:pt>
                <c:pt idx="78">
                  <c:v>8.3364369999999995E-5</c:v>
                </c:pt>
                <c:pt idx="79">
                  <c:v>8.0537449999999996E-5</c:v>
                </c:pt>
                <c:pt idx="80">
                  <c:v>7.9798549999999995E-5</c:v>
                </c:pt>
                <c:pt idx="81">
                  <c:v>7.6328449999999996E-5</c:v>
                </c:pt>
                <c:pt idx="82">
                  <c:v>7.6131079999999999E-5</c:v>
                </c:pt>
                <c:pt idx="83">
                  <c:v>7.4451270000000001E-5</c:v>
                </c:pt>
                <c:pt idx="84">
                  <c:v>7.4432369999999994E-5</c:v>
                </c:pt>
                <c:pt idx="85">
                  <c:v>7.4477969999999999E-5</c:v>
                </c:pt>
                <c:pt idx="86">
                  <c:v>7.3310109999999995E-5</c:v>
                </c:pt>
                <c:pt idx="87">
                  <c:v>7.0966270000000003E-5</c:v>
                </c:pt>
                <c:pt idx="88">
                  <c:v>7.1022460000000004E-5</c:v>
                </c:pt>
                <c:pt idx="89">
                  <c:v>7.0075890000000004E-5</c:v>
                </c:pt>
                <c:pt idx="90">
                  <c:v>6.709393E-5</c:v>
                </c:pt>
                <c:pt idx="91">
                  <c:v>6.559329E-5</c:v>
                </c:pt>
                <c:pt idx="92">
                  <c:v>6.6097420000000003E-5</c:v>
                </c:pt>
                <c:pt idx="93">
                  <c:v>6.5286120000000006E-5</c:v>
                </c:pt>
                <c:pt idx="94">
                  <c:v>6.3243550000000002E-5</c:v>
                </c:pt>
                <c:pt idx="95">
                  <c:v>6.0511360000000002E-5</c:v>
                </c:pt>
                <c:pt idx="96">
                  <c:v>5.9566179999999998E-5</c:v>
                </c:pt>
                <c:pt idx="97">
                  <c:v>5.9386860000000003E-5</c:v>
                </c:pt>
                <c:pt idx="98">
                  <c:v>5.82285E-5</c:v>
                </c:pt>
                <c:pt idx="99">
                  <c:v>5.8212099999999998E-5</c:v>
                </c:pt>
              </c:numCache>
            </c:numRef>
          </c:yVal>
          <c:smooth val="1"/>
        </c:ser>
        <c:ser>
          <c:idx val="3"/>
          <c:order val="3"/>
          <c:tx>
            <c:v>Combined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Sheet4!$O$1:$O$101</c:f>
              <c:numCache>
                <c:formatCode>0.00E+00</c:formatCode>
                <c:ptCount val="101"/>
                <c:pt idx="0">
                  <c:v>2.7764650000000001E-3</c:v>
                </c:pt>
                <c:pt idx="1">
                  <c:v>1.646928E-3</c:v>
                </c:pt>
                <c:pt idx="2">
                  <c:v>1.1334909999999999E-3</c:v>
                </c:pt>
                <c:pt idx="3">
                  <c:v>8.6888389999999996E-4</c:v>
                </c:pt>
                <c:pt idx="4">
                  <c:v>6.124832E-4</c:v>
                </c:pt>
                <c:pt idx="5">
                  <c:v>5.0896779999999998E-4</c:v>
                </c:pt>
                <c:pt idx="6">
                  <c:v>4.3903840000000002E-4</c:v>
                </c:pt>
                <c:pt idx="7">
                  <c:v>3.6955309999999998E-4</c:v>
                </c:pt>
                <c:pt idx="8">
                  <c:v>3.1672770000000001E-4</c:v>
                </c:pt>
                <c:pt idx="9">
                  <c:v>2.855089E-4</c:v>
                </c:pt>
                <c:pt idx="10">
                  <c:v>2.5401489999999998E-4</c:v>
                </c:pt>
                <c:pt idx="11">
                  <c:v>2.2627070000000001E-4</c:v>
                </c:pt>
                <c:pt idx="12">
                  <c:v>2.0618820000000001E-4</c:v>
                </c:pt>
                <c:pt idx="13">
                  <c:v>1.8029839999999999E-4</c:v>
                </c:pt>
                <c:pt idx="14">
                  <c:v>1.7898109999999999E-4</c:v>
                </c:pt>
                <c:pt idx="15">
                  <c:v>1.6596889999999999E-4</c:v>
                </c:pt>
                <c:pt idx="16">
                  <c:v>1.6067410000000001E-4</c:v>
                </c:pt>
                <c:pt idx="17">
                  <c:v>1.640976E-4</c:v>
                </c:pt>
                <c:pt idx="18">
                  <c:v>1.6102449999999999E-4</c:v>
                </c:pt>
                <c:pt idx="19">
                  <c:v>1.6603780000000001E-4</c:v>
                </c:pt>
                <c:pt idx="20">
                  <c:v>1.5474020000000001E-4</c:v>
                </c:pt>
                <c:pt idx="21">
                  <c:v>1.4958730000000001E-4</c:v>
                </c:pt>
                <c:pt idx="22">
                  <c:v>1.4113569999999999E-4</c:v>
                </c:pt>
                <c:pt idx="23">
                  <c:v>1.339368E-4</c:v>
                </c:pt>
                <c:pt idx="24">
                  <c:v>1.2885340000000001E-4</c:v>
                </c:pt>
                <c:pt idx="25">
                  <c:v>1.2354630000000001E-4</c:v>
                </c:pt>
                <c:pt idx="26">
                  <c:v>1.181967E-4</c:v>
                </c:pt>
                <c:pt idx="27">
                  <c:v>1.0735949999999999E-4</c:v>
                </c:pt>
                <c:pt idx="28">
                  <c:v>9.9926049999999995E-5</c:v>
                </c:pt>
                <c:pt idx="29">
                  <c:v>1.00074E-4</c:v>
                </c:pt>
                <c:pt idx="30">
                  <c:v>9.3295700000000002E-5</c:v>
                </c:pt>
                <c:pt idx="31">
                  <c:v>9.0654430000000006E-5</c:v>
                </c:pt>
                <c:pt idx="32">
                  <c:v>9.1792039999999994E-5</c:v>
                </c:pt>
                <c:pt idx="33">
                  <c:v>8.9188060000000005E-5</c:v>
                </c:pt>
                <c:pt idx="34">
                  <c:v>8.4676230000000003E-5</c:v>
                </c:pt>
                <c:pt idx="35">
                  <c:v>8.1846980000000003E-5</c:v>
                </c:pt>
                <c:pt idx="36">
                  <c:v>8.1458029999999994E-5</c:v>
                </c:pt>
                <c:pt idx="37">
                  <c:v>7.8524229999999998E-5</c:v>
                </c:pt>
                <c:pt idx="38">
                  <c:v>7.4500419999999997E-5</c:v>
                </c:pt>
                <c:pt idx="39">
                  <c:v>7.5085079999999996E-5</c:v>
                </c:pt>
                <c:pt idx="40">
                  <c:v>7.4619810000000001E-5</c:v>
                </c:pt>
                <c:pt idx="41">
                  <c:v>7.3444209999999998E-5</c:v>
                </c:pt>
                <c:pt idx="42">
                  <c:v>7.2532620000000006E-5</c:v>
                </c:pt>
                <c:pt idx="43">
                  <c:v>6.8896759999999998E-5</c:v>
                </c:pt>
                <c:pt idx="44">
                  <c:v>6.6963990000000004E-5</c:v>
                </c:pt>
                <c:pt idx="45">
                  <c:v>6.606734E-5</c:v>
                </c:pt>
                <c:pt idx="46">
                  <c:v>6.6733410000000001E-5</c:v>
                </c:pt>
                <c:pt idx="47">
                  <c:v>6.6517929999999998E-5</c:v>
                </c:pt>
                <c:pt idx="48">
                  <c:v>6.208172E-5</c:v>
                </c:pt>
                <c:pt idx="49">
                  <c:v>6.4799149999999998E-5</c:v>
                </c:pt>
                <c:pt idx="50">
                  <c:v>6.2421299999999998E-5</c:v>
                </c:pt>
                <c:pt idx="51">
                  <c:v>6.1317349999999993E-5</c:v>
                </c:pt>
                <c:pt idx="52">
                  <c:v>5.4858219999999997E-5</c:v>
                </c:pt>
                <c:pt idx="53">
                  <c:v>5.3141099999999998E-5</c:v>
                </c:pt>
                <c:pt idx="54">
                  <c:v>5.3663889999999999E-5</c:v>
                </c:pt>
                <c:pt idx="55">
                  <c:v>5.2172929999999999E-5</c:v>
                </c:pt>
                <c:pt idx="56">
                  <c:v>5.327645E-5</c:v>
                </c:pt>
                <c:pt idx="57">
                  <c:v>5.3178189999999998E-5</c:v>
                </c:pt>
                <c:pt idx="58">
                  <c:v>5.1330850000000003E-5</c:v>
                </c:pt>
                <c:pt idx="59">
                  <c:v>4.9899489999999998E-5</c:v>
                </c:pt>
                <c:pt idx="60">
                  <c:v>4.7468269999999999E-5</c:v>
                </c:pt>
                <c:pt idx="61">
                  <c:v>4.5609090000000003E-5</c:v>
                </c:pt>
                <c:pt idx="62">
                  <c:v>4.5672279999999998E-5</c:v>
                </c:pt>
                <c:pt idx="63">
                  <c:v>4.3082060000000003E-5</c:v>
                </c:pt>
                <c:pt idx="64">
                  <c:v>4.2222380000000003E-5</c:v>
                </c:pt>
                <c:pt idx="65">
                  <c:v>4.1029609999999998E-5</c:v>
                </c:pt>
                <c:pt idx="66">
                  <c:v>3.9740750000000001E-5</c:v>
                </c:pt>
                <c:pt idx="67">
                  <c:v>4.0941439999999997E-5</c:v>
                </c:pt>
                <c:pt idx="68">
                  <c:v>4.1738540000000003E-5</c:v>
                </c:pt>
                <c:pt idx="69">
                  <c:v>4.0000550000000001E-5</c:v>
                </c:pt>
                <c:pt idx="70">
                  <c:v>4.08949E-5</c:v>
                </c:pt>
                <c:pt idx="71">
                  <c:v>4.0937399999999999E-5</c:v>
                </c:pt>
                <c:pt idx="72">
                  <c:v>4.1271530000000002E-5</c:v>
                </c:pt>
                <c:pt idx="73">
                  <c:v>4.0776599999999999E-5</c:v>
                </c:pt>
                <c:pt idx="74">
                  <c:v>4.0023669999999999E-5</c:v>
                </c:pt>
                <c:pt idx="75">
                  <c:v>3.7304919999999997E-5</c:v>
                </c:pt>
                <c:pt idx="76">
                  <c:v>3.7545439999999997E-5</c:v>
                </c:pt>
                <c:pt idx="77">
                  <c:v>3.7298229999999997E-5</c:v>
                </c:pt>
                <c:pt idx="78">
                  <c:v>3.660549E-5</c:v>
                </c:pt>
                <c:pt idx="79">
                  <c:v>3.4772650000000003E-5</c:v>
                </c:pt>
                <c:pt idx="80">
                  <c:v>3.319999E-5</c:v>
                </c:pt>
                <c:pt idx="81">
                  <c:v>3.2587340000000002E-5</c:v>
                </c:pt>
                <c:pt idx="82">
                  <c:v>3.1312619999999997E-5</c:v>
                </c:pt>
                <c:pt idx="83">
                  <c:v>3.0266330000000001E-5</c:v>
                </c:pt>
                <c:pt idx="84">
                  <c:v>2.8820430000000001E-5</c:v>
                </c:pt>
                <c:pt idx="85">
                  <c:v>2.8368880000000001E-5</c:v>
                </c:pt>
                <c:pt idx="86">
                  <c:v>2.7415970000000001E-5</c:v>
                </c:pt>
                <c:pt idx="87">
                  <c:v>2.825006E-5</c:v>
                </c:pt>
                <c:pt idx="88">
                  <c:v>2.8072439999999999E-5</c:v>
                </c:pt>
                <c:pt idx="89">
                  <c:v>2.8634790000000002E-5</c:v>
                </c:pt>
                <c:pt idx="90">
                  <c:v>2.8813830000000001E-5</c:v>
                </c:pt>
                <c:pt idx="91">
                  <c:v>2.8678969999999999E-5</c:v>
                </c:pt>
                <c:pt idx="92">
                  <c:v>2.8146829999999998E-5</c:v>
                </c:pt>
                <c:pt idx="93">
                  <c:v>2.782303E-5</c:v>
                </c:pt>
                <c:pt idx="94">
                  <c:v>2.7779840000000001E-5</c:v>
                </c:pt>
                <c:pt idx="95">
                  <c:v>2.7526790000000001E-5</c:v>
                </c:pt>
                <c:pt idx="96">
                  <c:v>2.8104709999999999E-5</c:v>
                </c:pt>
                <c:pt idx="97">
                  <c:v>2.6563790000000001E-5</c:v>
                </c:pt>
                <c:pt idx="98">
                  <c:v>2.7051729999999999E-5</c:v>
                </c:pt>
                <c:pt idx="99">
                  <c:v>2.7178110000000001E-5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64480"/>
        <c:axId val="1877266112"/>
      </c:scatterChart>
      <c:valAx>
        <c:axId val="1877264480"/>
        <c:scaling>
          <c:orientation val="minMax"/>
          <c:max val="4.099999999999999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cap="all" baseline="0">
                    <a:effectLst/>
                  </a:rPr>
                  <a:t>Log10(Number of runs)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6112"/>
        <c:crosses val="autoZero"/>
        <c:crossBetween val="midCat"/>
      </c:valAx>
      <c:valAx>
        <c:axId val="18772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Standard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Sheet4!$D$1:$D$101</c:f>
              <c:numCache>
                <c:formatCode>General</c:formatCode>
                <c:ptCount val="101"/>
                <c:pt idx="0">
                  <c:v>0.496123025</c:v>
                </c:pt>
                <c:pt idx="1">
                  <c:v>0.245748311</c:v>
                </c:pt>
                <c:pt idx="2">
                  <c:v>0.17123955299999999</c:v>
                </c:pt>
                <c:pt idx="3">
                  <c:v>0.110084046</c:v>
                </c:pt>
                <c:pt idx="4">
                  <c:v>8.9728456999999998E-2</c:v>
                </c:pt>
                <c:pt idx="5">
                  <c:v>7.7907178999999993E-2</c:v>
                </c:pt>
                <c:pt idx="6">
                  <c:v>7.1590905999999996E-2</c:v>
                </c:pt>
                <c:pt idx="7">
                  <c:v>6.4390246999999998E-2</c:v>
                </c:pt>
                <c:pt idx="8">
                  <c:v>5.3074672000000003E-2</c:v>
                </c:pt>
                <c:pt idx="9">
                  <c:v>4.6840397999999998E-2</c:v>
                </c:pt>
                <c:pt idx="10">
                  <c:v>4.4905809999999997E-2</c:v>
                </c:pt>
                <c:pt idx="11">
                  <c:v>3.8103517000000003E-2</c:v>
                </c:pt>
                <c:pt idx="12">
                  <c:v>3.4396797E-2</c:v>
                </c:pt>
                <c:pt idx="13">
                  <c:v>2.9753529000000001E-2</c:v>
                </c:pt>
                <c:pt idx="14">
                  <c:v>2.6139217999999999E-2</c:v>
                </c:pt>
                <c:pt idx="15">
                  <c:v>2.6148344E-2</c:v>
                </c:pt>
                <c:pt idx="16">
                  <c:v>2.3270302999999999E-2</c:v>
                </c:pt>
                <c:pt idx="17">
                  <c:v>2.1709147000000002E-2</c:v>
                </c:pt>
                <c:pt idx="18">
                  <c:v>2.1560018E-2</c:v>
                </c:pt>
                <c:pt idx="19">
                  <c:v>2.2247846000000002E-2</c:v>
                </c:pt>
                <c:pt idx="20">
                  <c:v>2.0025734E-2</c:v>
                </c:pt>
                <c:pt idx="21">
                  <c:v>1.9317946999999999E-2</c:v>
                </c:pt>
                <c:pt idx="22">
                  <c:v>1.7126143999999999E-2</c:v>
                </c:pt>
                <c:pt idx="23">
                  <c:v>1.6591489000000001E-2</c:v>
                </c:pt>
                <c:pt idx="24">
                  <c:v>1.551259E-2</c:v>
                </c:pt>
                <c:pt idx="25">
                  <c:v>1.5126733999999999E-2</c:v>
                </c:pt>
                <c:pt idx="26">
                  <c:v>1.5704185999999998E-2</c:v>
                </c:pt>
                <c:pt idx="27">
                  <c:v>1.4418634E-2</c:v>
                </c:pt>
                <c:pt idx="28">
                  <c:v>1.332116E-2</c:v>
                </c:pt>
                <c:pt idx="29">
                  <c:v>1.3347921E-2</c:v>
                </c:pt>
                <c:pt idx="30">
                  <c:v>1.3173011E-2</c:v>
                </c:pt>
                <c:pt idx="31">
                  <c:v>1.3830814E-2</c:v>
                </c:pt>
                <c:pt idx="32">
                  <c:v>1.3344188999999999E-2</c:v>
                </c:pt>
                <c:pt idx="33">
                  <c:v>1.2982733E-2</c:v>
                </c:pt>
                <c:pt idx="34">
                  <c:v>1.2141696E-2</c:v>
                </c:pt>
                <c:pt idx="35">
                  <c:v>1.1216382E-2</c:v>
                </c:pt>
                <c:pt idx="36">
                  <c:v>1.0946265E-2</c:v>
                </c:pt>
                <c:pt idx="37">
                  <c:v>1.0872041000000001E-2</c:v>
                </c:pt>
                <c:pt idx="38">
                  <c:v>1.0935412E-2</c:v>
                </c:pt>
                <c:pt idx="39">
                  <c:v>1.0553948E-2</c:v>
                </c:pt>
                <c:pt idx="40">
                  <c:v>9.8442700000000005E-3</c:v>
                </c:pt>
                <c:pt idx="41">
                  <c:v>1.0347017E-2</c:v>
                </c:pt>
                <c:pt idx="42">
                  <c:v>1.0370249E-2</c:v>
                </c:pt>
                <c:pt idx="43">
                  <c:v>1.0736384E-2</c:v>
                </c:pt>
                <c:pt idx="44">
                  <c:v>1.0658463E-2</c:v>
                </c:pt>
                <c:pt idx="45">
                  <c:v>1.0460252E-2</c:v>
                </c:pt>
                <c:pt idx="46">
                  <c:v>1.0143421E-2</c:v>
                </c:pt>
                <c:pt idx="47">
                  <c:v>1.0291743000000001E-2</c:v>
                </c:pt>
                <c:pt idx="48">
                  <c:v>1.041453E-2</c:v>
                </c:pt>
                <c:pt idx="49">
                  <c:v>1.0032753E-2</c:v>
                </c:pt>
                <c:pt idx="50">
                  <c:v>9.77424E-3</c:v>
                </c:pt>
                <c:pt idx="51">
                  <c:v>9.7719639999999993E-3</c:v>
                </c:pt>
                <c:pt idx="52">
                  <c:v>9.8476550000000003E-3</c:v>
                </c:pt>
                <c:pt idx="53">
                  <c:v>9.8522339999999996E-3</c:v>
                </c:pt>
                <c:pt idx="54">
                  <c:v>9.2349289999999994E-3</c:v>
                </c:pt>
                <c:pt idx="55">
                  <c:v>8.8627089999999999E-3</c:v>
                </c:pt>
                <c:pt idx="56">
                  <c:v>8.8050980000000008E-3</c:v>
                </c:pt>
                <c:pt idx="57">
                  <c:v>8.6709649999999992E-3</c:v>
                </c:pt>
                <c:pt idx="58">
                  <c:v>8.1248580000000004E-3</c:v>
                </c:pt>
                <c:pt idx="59">
                  <c:v>8.2335470000000008E-3</c:v>
                </c:pt>
                <c:pt idx="60">
                  <c:v>7.913649E-3</c:v>
                </c:pt>
                <c:pt idx="61">
                  <c:v>7.9650280000000007E-3</c:v>
                </c:pt>
                <c:pt idx="62">
                  <c:v>7.9954299999999996E-3</c:v>
                </c:pt>
                <c:pt idx="63">
                  <c:v>8.1231429999999993E-3</c:v>
                </c:pt>
                <c:pt idx="64">
                  <c:v>8.1091779999999999E-3</c:v>
                </c:pt>
                <c:pt idx="65">
                  <c:v>7.7858809999999997E-3</c:v>
                </c:pt>
                <c:pt idx="66">
                  <c:v>7.6859789999999999E-3</c:v>
                </c:pt>
                <c:pt idx="67">
                  <c:v>7.7787830000000001E-3</c:v>
                </c:pt>
                <c:pt idx="68">
                  <c:v>7.7327719999999997E-3</c:v>
                </c:pt>
                <c:pt idx="69">
                  <c:v>7.514438E-3</c:v>
                </c:pt>
                <c:pt idx="70">
                  <c:v>7.5772319999999997E-3</c:v>
                </c:pt>
                <c:pt idx="71">
                  <c:v>7.2221949999999998E-3</c:v>
                </c:pt>
                <c:pt idx="72">
                  <c:v>7.1104719999999996E-3</c:v>
                </c:pt>
                <c:pt idx="73">
                  <c:v>6.8438479999999996E-3</c:v>
                </c:pt>
                <c:pt idx="74">
                  <c:v>6.6500999999999999E-3</c:v>
                </c:pt>
                <c:pt idx="75">
                  <c:v>6.6921799999999998E-3</c:v>
                </c:pt>
                <c:pt idx="76">
                  <c:v>6.3040120000000003E-3</c:v>
                </c:pt>
                <c:pt idx="77">
                  <c:v>6.3938119999999996E-3</c:v>
                </c:pt>
                <c:pt idx="78">
                  <c:v>6.132307E-3</c:v>
                </c:pt>
                <c:pt idx="79">
                  <c:v>6.1095539999999997E-3</c:v>
                </c:pt>
                <c:pt idx="80">
                  <c:v>5.9802650000000002E-3</c:v>
                </c:pt>
                <c:pt idx="81">
                  <c:v>5.8446360000000003E-3</c:v>
                </c:pt>
                <c:pt idx="82">
                  <c:v>5.5654169999999996E-3</c:v>
                </c:pt>
                <c:pt idx="83">
                  <c:v>5.8499440000000002E-3</c:v>
                </c:pt>
                <c:pt idx="84">
                  <c:v>5.7098080000000002E-3</c:v>
                </c:pt>
                <c:pt idx="85">
                  <c:v>5.5881769999999997E-3</c:v>
                </c:pt>
                <c:pt idx="86">
                  <c:v>5.6052999999999997E-3</c:v>
                </c:pt>
                <c:pt idx="87">
                  <c:v>5.4377590000000003E-3</c:v>
                </c:pt>
                <c:pt idx="88">
                  <c:v>5.1671859999999998E-3</c:v>
                </c:pt>
                <c:pt idx="89">
                  <c:v>5.2457299999999997E-3</c:v>
                </c:pt>
                <c:pt idx="90">
                  <c:v>5.0321919999999996E-3</c:v>
                </c:pt>
                <c:pt idx="91">
                  <c:v>4.9740000000000001E-3</c:v>
                </c:pt>
                <c:pt idx="92">
                  <c:v>4.8677729999999997E-3</c:v>
                </c:pt>
                <c:pt idx="93">
                  <c:v>4.7848129999999997E-3</c:v>
                </c:pt>
                <c:pt idx="94">
                  <c:v>4.8679960000000003E-3</c:v>
                </c:pt>
                <c:pt idx="95">
                  <c:v>4.7696630000000004E-3</c:v>
                </c:pt>
                <c:pt idx="96">
                  <c:v>4.5726669999999999E-3</c:v>
                </c:pt>
                <c:pt idx="97">
                  <c:v>4.5273450000000003E-3</c:v>
                </c:pt>
                <c:pt idx="98">
                  <c:v>4.470608E-3</c:v>
                </c:pt>
                <c:pt idx="99">
                  <c:v>4.5965490000000001E-3</c:v>
                </c:pt>
              </c:numCache>
            </c:numRef>
          </c:yVal>
          <c:smooth val="1"/>
        </c:ser>
        <c:ser>
          <c:idx val="1"/>
          <c:order val="1"/>
          <c:tx>
            <c:v>Antihectic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Sheet4!$H$1:$H$101</c:f>
              <c:numCache>
                <c:formatCode>General</c:formatCode>
                <c:ptCount val="101"/>
                <c:pt idx="0">
                  <c:v>0.341139992</c:v>
                </c:pt>
                <c:pt idx="1">
                  <c:v>0.164307012</c:v>
                </c:pt>
                <c:pt idx="2">
                  <c:v>9.7055974000000003E-2</c:v>
                </c:pt>
                <c:pt idx="3">
                  <c:v>7.3128609999999997E-2</c:v>
                </c:pt>
                <c:pt idx="4">
                  <c:v>5.7040822999999997E-2</c:v>
                </c:pt>
                <c:pt idx="5">
                  <c:v>4.992187E-2</c:v>
                </c:pt>
                <c:pt idx="6">
                  <c:v>4.5737305999999998E-2</c:v>
                </c:pt>
                <c:pt idx="7">
                  <c:v>4.3624584000000001E-2</c:v>
                </c:pt>
                <c:pt idx="8">
                  <c:v>3.5290005999999999E-2</c:v>
                </c:pt>
                <c:pt idx="9">
                  <c:v>3.1377099999999998E-2</c:v>
                </c:pt>
                <c:pt idx="10">
                  <c:v>2.9120261000000001E-2</c:v>
                </c:pt>
                <c:pt idx="11">
                  <c:v>2.6676186000000001E-2</c:v>
                </c:pt>
                <c:pt idx="12">
                  <c:v>2.3031652E-2</c:v>
                </c:pt>
                <c:pt idx="13">
                  <c:v>2.1122001000000001E-2</c:v>
                </c:pt>
                <c:pt idx="14">
                  <c:v>1.9208965000000001E-2</c:v>
                </c:pt>
                <c:pt idx="15">
                  <c:v>1.8395042E-2</c:v>
                </c:pt>
                <c:pt idx="16">
                  <c:v>1.8045588000000001E-2</c:v>
                </c:pt>
                <c:pt idx="17">
                  <c:v>1.8716631000000001E-2</c:v>
                </c:pt>
                <c:pt idx="18">
                  <c:v>1.7926563999999999E-2</c:v>
                </c:pt>
                <c:pt idx="19">
                  <c:v>1.7228308000000001E-2</c:v>
                </c:pt>
                <c:pt idx="20">
                  <c:v>1.6002757999999999E-2</c:v>
                </c:pt>
                <c:pt idx="21">
                  <c:v>1.5323097000000001E-2</c:v>
                </c:pt>
                <c:pt idx="22">
                  <c:v>1.4248715E-2</c:v>
                </c:pt>
                <c:pt idx="23">
                  <c:v>1.381776E-2</c:v>
                </c:pt>
                <c:pt idx="24">
                  <c:v>1.3894073E-2</c:v>
                </c:pt>
                <c:pt idx="25">
                  <c:v>1.2076126E-2</c:v>
                </c:pt>
                <c:pt idx="26">
                  <c:v>1.1795715E-2</c:v>
                </c:pt>
                <c:pt idx="27">
                  <c:v>1.0689262E-2</c:v>
                </c:pt>
                <c:pt idx="28">
                  <c:v>1.0433757E-2</c:v>
                </c:pt>
                <c:pt idx="29">
                  <c:v>1.0281827E-2</c:v>
                </c:pt>
                <c:pt idx="30">
                  <c:v>9.7024339999999994E-3</c:v>
                </c:pt>
                <c:pt idx="31">
                  <c:v>8.6638359999999994E-3</c:v>
                </c:pt>
                <c:pt idx="32">
                  <c:v>8.6949009999999997E-3</c:v>
                </c:pt>
                <c:pt idx="33">
                  <c:v>8.7572090000000002E-3</c:v>
                </c:pt>
                <c:pt idx="34">
                  <c:v>8.6158329999999998E-3</c:v>
                </c:pt>
                <c:pt idx="35">
                  <c:v>8.4735990000000001E-3</c:v>
                </c:pt>
                <c:pt idx="36">
                  <c:v>8.3793389999999995E-3</c:v>
                </c:pt>
                <c:pt idx="37">
                  <c:v>8.5079609999999996E-3</c:v>
                </c:pt>
                <c:pt idx="38">
                  <c:v>8.3667529999999993E-3</c:v>
                </c:pt>
                <c:pt idx="39">
                  <c:v>8.2823940000000002E-3</c:v>
                </c:pt>
                <c:pt idx="40">
                  <c:v>8.4765840000000005E-3</c:v>
                </c:pt>
                <c:pt idx="41">
                  <c:v>8.3114590000000002E-3</c:v>
                </c:pt>
                <c:pt idx="42">
                  <c:v>7.594529E-3</c:v>
                </c:pt>
                <c:pt idx="43">
                  <c:v>7.3407740000000004E-3</c:v>
                </c:pt>
                <c:pt idx="44">
                  <c:v>7.2933219999999997E-3</c:v>
                </c:pt>
                <c:pt idx="45">
                  <c:v>6.9434270000000003E-3</c:v>
                </c:pt>
                <c:pt idx="46">
                  <c:v>6.8394479999999997E-3</c:v>
                </c:pt>
                <c:pt idx="47">
                  <c:v>6.924899E-3</c:v>
                </c:pt>
                <c:pt idx="48">
                  <c:v>7.0434089999999996E-3</c:v>
                </c:pt>
                <c:pt idx="49">
                  <c:v>7.0238150000000001E-3</c:v>
                </c:pt>
                <c:pt idx="50">
                  <c:v>7.0662640000000001E-3</c:v>
                </c:pt>
                <c:pt idx="51">
                  <c:v>7.112686E-3</c:v>
                </c:pt>
                <c:pt idx="52">
                  <c:v>7.0706079999999999E-3</c:v>
                </c:pt>
                <c:pt idx="53">
                  <c:v>6.9238160000000002E-3</c:v>
                </c:pt>
                <c:pt idx="54">
                  <c:v>7.028337E-3</c:v>
                </c:pt>
                <c:pt idx="55">
                  <c:v>6.8689420000000003E-3</c:v>
                </c:pt>
                <c:pt idx="56">
                  <c:v>6.5480299999999998E-3</c:v>
                </c:pt>
                <c:pt idx="57">
                  <c:v>6.371888E-3</c:v>
                </c:pt>
                <c:pt idx="58">
                  <c:v>6.1110560000000001E-3</c:v>
                </c:pt>
                <c:pt idx="59">
                  <c:v>6.0834050000000001E-3</c:v>
                </c:pt>
                <c:pt idx="60">
                  <c:v>5.8472389999999997E-3</c:v>
                </c:pt>
                <c:pt idx="61">
                  <c:v>5.9131990000000001E-3</c:v>
                </c:pt>
                <c:pt idx="62">
                  <c:v>5.8285120000000001E-3</c:v>
                </c:pt>
                <c:pt idx="63">
                  <c:v>5.8147579999999997E-3</c:v>
                </c:pt>
                <c:pt idx="64">
                  <c:v>5.6511390000000003E-3</c:v>
                </c:pt>
                <c:pt idx="65">
                  <c:v>5.4481440000000003E-3</c:v>
                </c:pt>
                <c:pt idx="66">
                  <c:v>5.2394369999999996E-3</c:v>
                </c:pt>
                <c:pt idx="67">
                  <c:v>5.2229930000000004E-3</c:v>
                </c:pt>
                <c:pt idx="68">
                  <c:v>5.1771509999999996E-3</c:v>
                </c:pt>
                <c:pt idx="69">
                  <c:v>5.0883329999999996E-3</c:v>
                </c:pt>
                <c:pt idx="70">
                  <c:v>5.1588989999999998E-3</c:v>
                </c:pt>
                <c:pt idx="71">
                  <c:v>5.2376310000000004E-3</c:v>
                </c:pt>
                <c:pt idx="72">
                  <c:v>5.1966770000000002E-3</c:v>
                </c:pt>
                <c:pt idx="73">
                  <c:v>4.970894E-3</c:v>
                </c:pt>
                <c:pt idx="74">
                  <c:v>5.1316620000000004E-3</c:v>
                </c:pt>
                <c:pt idx="75">
                  <c:v>5.0282729999999998E-3</c:v>
                </c:pt>
                <c:pt idx="76">
                  <c:v>4.997657E-3</c:v>
                </c:pt>
                <c:pt idx="77">
                  <c:v>5.0263570000000004E-3</c:v>
                </c:pt>
                <c:pt idx="78">
                  <c:v>4.932919E-3</c:v>
                </c:pt>
                <c:pt idx="79">
                  <c:v>4.8854290000000002E-3</c:v>
                </c:pt>
                <c:pt idx="80">
                  <c:v>4.7609480000000001E-3</c:v>
                </c:pt>
                <c:pt idx="81">
                  <c:v>4.4568749999999999E-3</c:v>
                </c:pt>
                <c:pt idx="82">
                  <c:v>4.1784450000000002E-3</c:v>
                </c:pt>
                <c:pt idx="83">
                  <c:v>4.1935180000000002E-3</c:v>
                </c:pt>
                <c:pt idx="84">
                  <c:v>4.0786989999999999E-3</c:v>
                </c:pt>
                <c:pt idx="85">
                  <c:v>4.0567279999999999E-3</c:v>
                </c:pt>
                <c:pt idx="86">
                  <c:v>3.8816190000000002E-3</c:v>
                </c:pt>
                <c:pt idx="87">
                  <c:v>3.8698280000000001E-3</c:v>
                </c:pt>
                <c:pt idx="88">
                  <c:v>3.859758E-3</c:v>
                </c:pt>
                <c:pt idx="89">
                  <c:v>3.8177390000000001E-3</c:v>
                </c:pt>
                <c:pt idx="90">
                  <c:v>3.7852699999999999E-3</c:v>
                </c:pt>
                <c:pt idx="91">
                  <c:v>3.7055600000000001E-3</c:v>
                </c:pt>
                <c:pt idx="92">
                  <c:v>3.6652189999999999E-3</c:v>
                </c:pt>
                <c:pt idx="93">
                  <c:v>3.6088589999999999E-3</c:v>
                </c:pt>
                <c:pt idx="94">
                  <c:v>3.6155720000000001E-3</c:v>
                </c:pt>
                <c:pt idx="95">
                  <c:v>3.4925249999999998E-3</c:v>
                </c:pt>
                <c:pt idx="96">
                  <c:v>3.4402790000000001E-3</c:v>
                </c:pt>
                <c:pt idx="97">
                  <c:v>3.3757349999999999E-3</c:v>
                </c:pt>
                <c:pt idx="98">
                  <c:v>3.3168249999999998E-3</c:v>
                </c:pt>
                <c:pt idx="99">
                  <c:v>3.342341E-3</c:v>
                </c:pt>
              </c:numCache>
            </c:numRef>
          </c:yVal>
          <c:smooth val="1"/>
        </c:ser>
        <c:ser>
          <c:idx val="2"/>
          <c:order val="2"/>
          <c:tx>
            <c:v>Control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Sheet4!$L$1:$L$101</c:f>
              <c:numCache>
                <c:formatCode>General</c:formatCode>
                <c:ptCount val="101"/>
                <c:pt idx="0">
                  <c:v>0.50740793299999998</c:v>
                </c:pt>
                <c:pt idx="1">
                  <c:v>0.26704876799999999</c:v>
                </c:pt>
                <c:pt idx="2">
                  <c:v>0.16399267000000001</c:v>
                </c:pt>
                <c:pt idx="3">
                  <c:v>0.13829546000000001</c:v>
                </c:pt>
                <c:pt idx="4">
                  <c:v>0.118129716</c:v>
                </c:pt>
                <c:pt idx="5">
                  <c:v>8.5672057999999995E-2</c:v>
                </c:pt>
                <c:pt idx="6">
                  <c:v>6.7265999000000007E-2</c:v>
                </c:pt>
                <c:pt idx="7">
                  <c:v>6.1406087999999998E-2</c:v>
                </c:pt>
                <c:pt idx="8">
                  <c:v>5.2858882000000003E-2</c:v>
                </c:pt>
                <c:pt idx="9">
                  <c:v>4.8874286000000003E-2</c:v>
                </c:pt>
                <c:pt idx="10">
                  <c:v>4.1884851000000001E-2</c:v>
                </c:pt>
                <c:pt idx="11">
                  <c:v>3.6600378000000003E-2</c:v>
                </c:pt>
                <c:pt idx="12">
                  <c:v>3.8119681000000002E-2</c:v>
                </c:pt>
                <c:pt idx="13">
                  <c:v>3.5647158999999998E-2</c:v>
                </c:pt>
                <c:pt idx="14">
                  <c:v>3.2478094999999998E-2</c:v>
                </c:pt>
                <c:pt idx="15">
                  <c:v>2.8538918E-2</c:v>
                </c:pt>
                <c:pt idx="16">
                  <c:v>2.7893712000000001E-2</c:v>
                </c:pt>
                <c:pt idx="17">
                  <c:v>2.8986604999999999E-2</c:v>
                </c:pt>
                <c:pt idx="18">
                  <c:v>2.6897516E-2</c:v>
                </c:pt>
                <c:pt idx="19">
                  <c:v>2.5193831999999999E-2</c:v>
                </c:pt>
                <c:pt idx="20">
                  <c:v>2.4092316999999999E-2</c:v>
                </c:pt>
                <c:pt idx="21">
                  <c:v>2.4030510000000001E-2</c:v>
                </c:pt>
                <c:pt idx="22">
                  <c:v>2.3910599000000001E-2</c:v>
                </c:pt>
                <c:pt idx="23">
                  <c:v>2.2785959000000001E-2</c:v>
                </c:pt>
                <c:pt idx="24">
                  <c:v>2.2104788E-2</c:v>
                </c:pt>
                <c:pt idx="25">
                  <c:v>2.1133565999999999E-2</c:v>
                </c:pt>
                <c:pt idx="26">
                  <c:v>2.0993106000000001E-2</c:v>
                </c:pt>
                <c:pt idx="27">
                  <c:v>2.1344470000000001E-2</c:v>
                </c:pt>
                <c:pt idx="28">
                  <c:v>2.0495810999999999E-2</c:v>
                </c:pt>
                <c:pt idx="29">
                  <c:v>2.0275680000000001E-2</c:v>
                </c:pt>
                <c:pt idx="30">
                  <c:v>2.054301E-2</c:v>
                </c:pt>
                <c:pt idx="31">
                  <c:v>1.9608410999999999E-2</c:v>
                </c:pt>
                <c:pt idx="32">
                  <c:v>1.7905320999999998E-2</c:v>
                </c:pt>
                <c:pt idx="33">
                  <c:v>1.7610263000000001E-2</c:v>
                </c:pt>
                <c:pt idx="34">
                  <c:v>1.7628629999999999E-2</c:v>
                </c:pt>
                <c:pt idx="35">
                  <c:v>1.7473534999999998E-2</c:v>
                </c:pt>
                <c:pt idx="36">
                  <c:v>1.7275081000000001E-2</c:v>
                </c:pt>
                <c:pt idx="37">
                  <c:v>1.6966736E-2</c:v>
                </c:pt>
                <c:pt idx="38">
                  <c:v>1.6710328999999999E-2</c:v>
                </c:pt>
                <c:pt idx="39">
                  <c:v>1.6133635E-2</c:v>
                </c:pt>
                <c:pt idx="40">
                  <c:v>1.5532387E-2</c:v>
                </c:pt>
                <c:pt idx="41">
                  <c:v>1.5234126000000001E-2</c:v>
                </c:pt>
                <c:pt idx="42">
                  <c:v>1.4407239000000001E-2</c:v>
                </c:pt>
                <c:pt idx="43">
                  <c:v>1.3895497E-2</c:v>
                </c:pt>
                <c:pt idx="44">
                  <c:v>1.3850342999999999E-2</c:v>
                </c:pt>
                <c:pt idx="45">
                  <c:v>1.3670577999999999E-2</c:v>
                </c:pt>
                <c:pt idx="46">
                  <c:v>1.3045998E-2</c:v>
                </c:pt>
                <c:pt idx="47">
                  <c:v>1.3234928E-2</c:v>
                </c:pt>
                <c:pt idx="48">
                  <c:v>1.2834836000000001E-2</c:v>
                </c:pt>
                <c:pt idx="49">
                  <c:v>1.306618E-2</c:v>
                </c:pt>
                <c:pt idx="50">
                  <c:v>1.2926049E-2</c:v>
                </c:pt>
                <c:pt idx="51">
                  <c:v>1.2938187E-2</c:v>
                </c:pt>
                <c:pt idx="52">
                  <c:v>1.2799392E-2</c:v>
                </c:pt>
                <c:pt idx="53">
                  <c:v>1.2320683000000001E-2</c:v>
                </c:pt>
                <c:pt idx="54">
                  <c:v>1.2756925000000001E-2</c:v>
                </c:pt>
                <c:pt idx="55">
                  <c:v>1.2441132000000001E-2</c:v>
                </c:pt>
                <c:pt idx="56">
                  <c:v>1.1955095000000001E-2</c:v>
                </c:pt>
                <c:pt idx="57">
                  <c:v>1.1623889E-2</c:v>
                </c:pt>
                <c:pt idx="58">
                  <c:v>1.1491104E-2</c:v>
                </c:pt>
                <c:pt idx="59">
                  <c:v>1.0408573000000001E-2</c:v>
                </c:pt>
                <c:pt idx="60">
                  <c:v>1.0355033E-2</c:v>
                </c:pt>
                <c:pt idx="61">
                  <c:v>1.0008756000000001E-2</c:v>
                </c:pt>
                <c:pt idx="62">
                  <c:v>9.9432730000000007E-3</c:v>
                </c:pt>
                <c:pt idx="63">
                  <c:v>9.6926870000000002E-3</c:v>
                </c:pt>
                <c:pt idx="64">
                  <c:v>9.4131279999999998E-3</c:v>
                </c:pt>
                <c:pt idx="65">
                  <c:v>9.3052840000000005E-3</c:v>
                </c:pt>
                <c:pt idx="66">
                  <c:v>9.1517790000000005E-3</c:v>
                </c:pt>
                <c:pt idx="67">
                  <c:v>9.0367499999999996E-3</c:v>
                </c:pt>
                <c:pt idx="68">
                  <c:v>9.3756180000000005E-3</c:v>
                </c:pt>
                <c:pt idx="69">
                  <c:v>9.3799069999999998E-3</c:v>
                </c:pt>
                <c:pt idx="70">
                  <c:v>9.1976790000000003E-3</c:v>
                </c:pt>
                <c:pt idx="71">
                  <c:v>8.9836510000000005E-3</c:v>
                </c:pt>
                <c:pt idx="72">
                  <c:v>9.2788369999999998E-3</c:v>
                </c:pt>
                <c:pt idx="73">
                  <c:v>9.1558649999999991E-3</c:v>
                </c:pt>
                <c:pt idx="74">
                  <c:v>9.2168170000000004E-3</c:v>
                </c:pt>
                <c:pt idx="75">
                  <c:v>8.8368990000000005E-3</c:v>
                </c:pt>
                <c:pt idx="76">
                  <c:v>8.5842590000000003E-3</c:v>
                </c:pt>
                <c:pt idx="77">
                  <c:v>8.2620320000000008E-3</c:v>
                </c:pt>
                <c:pt idx="78">
                  <c:v>8.3942840000000001E-3</c:v>
                </c:pt>
                <c:pt idx="79">
                  <c:v>8.1097589999999994E-3</c:v>
                </c:pt>
                <c:pt idx="80">
                  <c:v>8.0369770000000007E-3</c:v>
                </c:pt>
                <c:pt idx="81">
                  <c:v>7.6882519999999996E-3</c:v>
                </c:pt>
                <c:pt idx="82">
                  <c:v>7.6697550000000003E-3</c:v>
                </c:pt>
                <c:pt idx="83">
                  <c:v>7.4993380000000004E-3</c:v>
                </c:pt>
                <c:pt idx="84">
                  <c:v>7.4988199999999998E-3</c:v>
                </c:pt>
                <c:pt idx="85">
                  <c:v>7.503132E-3</c:v>
                </c:pt>
                <c:pt idx="86">
                  <c:v>7.3858170000000003E-3</c:v>
                </c:pt>
                <c:pt idx="87">
                  <c:v>7.1505960000000004E-3</c:v>
                </c:pt>
                <c:pt idx="88">
                  <c:v>7.1569629999999997E-3</c:v>
                </c:pt>
                <c:pt idx="89">
                  <c:v>7.0620140000000001E-3</c:v>
                </c:pt>
                <c:pt idx="90">
                  <c:v>6.7603510000000004E-3</c:v>
                </c:pt>
                <c:pt idx="91">
                  <c:v>6.6080920000000003E-3</c:v>
                </c:pt>
                <c:pt idx="92">
                  <c:v>6.6607130000000004E-3</c:v>
                </c:pt>
                <c:pt idx="93">
                  <c:v>6.577673E-3</c:v>
                </c:pt>
                <c:pt idx="94">
                  <c:v>6.3717419999999997E-3</c:v>
                </c:pt>
                <c:pt idx="95">
                  <c:v>6.095914E-3</c:v>
                </c:pt>
                <c:pt idx="96">
                  <c:v>6.000409E-3</c:v>
                </c:pt>
                <c:pt idx="97">
                  <c:v>5.9825720000000002E-3</c:v>
                </c:pt>
                <c:pt idx="98">
                  <c:v>5.8670509999999999E-3</c:v>
                </c:pt>
                <c:pt idx="99">
                  <c:v>5.8643480000000001E-3</c:v>
                </c:pt>
              </c:numCache>
            </c:numRef>
          </c:yVal>
          <c:smooth val="1"/>
        </c:ser>
        <c:ser>
          <c:idx val="3"/>
          <c:order val="3"/>
          <c:tx>
            <c:v>Combined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Sheet4!$A$1:$A$101</c:f>
              <c:numCache>
                <c:formatCode>General</c:formatCode>
                <c:ptCount val="101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Sheet4!$P$1:$P$101</c:f>
              <c:numCache>
                <c:formatCode>General</c:formatCode>
                <c:ptCount val="101"/>
                <c:pt idx="0">
                  <c:v>0.28180075199999999</c:v>
                </c:pt>
                <c:pt idx="1">
                  <c:v>0.167129842</c:v>
                </c:pt>
                <c:pt idx="2">
                  <c:v>0.115012446</c:v>
                </c:pt>
                <c:pt idx="3">
                  <c:v>8.8258138E-2</c:v>
                </c:pt>
                <c:pt idx="4">
                  <c:v>6.2224834E-2</c:v>
                </c:pt>
                <c:pt idx="5">
                  <c:v>5.1692237000000002E-2</c:v>
                </c:pt>
                <c:pt idx="6">
                  <c:v>4.4596082000000002E-2</c:v>
                </c:pt>
                <c:pt idx="7">
                  <c:v>3.7550543999999998E-2</c:v>
                </c:pt>
                <c:pt idx="8">
                  <c:v>3.2193735000000001E-2</c:v>
                </c:pt>
                <c:pt idx="9">
                  <c:v>2.9023826999999999E-2</c:v>
                </c:pt>
                <c:pt idx="10">
                  <c:v>2.5826363000000001E-2</c:v>
                </c:pt>
                <c:pt idx="11">
                  <c:v>2.2994479000000002E-2</c:v>
                </c:pt>
                <c:pt idx="12">
                  <c:v>2.0947951999999999E-2</c:v>
                </c:pt>
                <c:pt idx="13">
                  <c:v>1.8316094000000002E-2</c:v>
                </c:pt>
                <c:pt idx="14">
                  <c:v>1.8184870999999998E-2</c:v>
                </c:pt>
                <c:pt idx="15">
                  <c:v>1.6861553000000001E-2</c:v>
                </c:pt>
                <c:pt idx="16">
                  <c:v>1.6322493E-2</c:v>
                </c:pt>
                <c:pt idx="17">
                  <c:v>1.6667774E-2</c:v>
                </c:pt>
                <c:pt idx="18">
                  <c:v>1.6359854E-2</c:v>
                </c:pt>
                <c:pt idx="19">
                  <c:v>1.6869519999999999E-2</c:v>
                </c:pt>
                <c:pt idx="20">
                  <c:v>1.5718257999999999E-2</c:v>
                </c:pt>
                <c:pt idx="21">
                  <c:v>1.5198908000000001E-2</c:v>
                </c:pt>
                <c:pt idx="22">
                  <c:v>1.4336889E-2</c:v>
                </c:pt>
                <c:pt idx="23">
                  <c:v>1.3600780999999999E-2</c:v>
                </c:pt>
                <c:pt idx="24">
                  <c:v>1.3083679000000001E-2</c:v>
                </c:pt>
                <c:pt idx="25">
                  <c:v>1.25445E-2</c:v>
                </c:pt>
                <c:pt idx="26">
                  <c:v>1.2005114000000001E-2</c:v>
                </c:pt>
                <c:pt idx="27">
                  <c:v>1.0902699E-2</c:v>
                </c:pt>
                <c:pt idx="28">
                  <c:v>1.0149057E-2</c:v>
                </c:pt>
                <c:pt idx="29">
                  <c:v>1.0163044E-2</c:v>
                </c:pt>
                <c:pt idx="30">
                  <c:v>9.4748690000000003E-3</c:v>
                </c:pt>
                <c:pt idx="31">
                  <c:v>9.2074840000000002E-3</c:v>
                </c:pt>
                <c:pt idx="32">
                  <c:v>9.3213659999999993E-3</c:v>
                </c:pt>
                <c:pt idx="33">
                  <c:v>9.0542379999999992E-3</c:v>
                </c:pt>
                <c:pt idx="34">
                  <c:v>8.5971390000000002E-3</c:v>
                </c:pt>
                <c:pt idx="35">
                  <c:v>8.3083949999999997E-3</c:v>
                </c:pt>
                <c:pt idx="36">
                  <c:v>8.2682139999999994E-3</c:v>
                </c:pt>
                <c:pt idx="37">
                  <c:v>7.9704719999999993E-3</c:v>
                </c:pt>
                <c:pt idx="38">
                  <c:v>7.563597E-3</c:v>
                </c:pt>
                <c:pt idx="39">
                  <c:v>7.6214509999999996E-3</c:v>
                </c:pt>
                <c:pt idx="40">
                  <c:v>7.5732300000000002E-3</c:v>
                </c:pt>
                <c:pt idx="41">
                  <c:v>7.4540450000000003E-3</c:v>
                </c:pt>
                <c:pt idx="42">
                  <c:v>7.3596140000000004E-3</c:v>
                </c:pt>
                <c:pt idx="43">
                  <c:v>6.9922769999999999E-3</c:v>
                </c:pt>
                <c:pt idx="44">
                  <c:v>6.7965100000000004E-3</c:v>
                </c:pt>
                <c:pt idx="45">
                  <c:v>6.7061450000000002E-3</c:v>
                </c:pt>
                <c:pt idx="46">
                  <c:v>6.7731520000000002E-3</c:v>
                </c:pt>
                <c:pt idx="47">
                  <c:v>6.7506119999999996E-3</c:v>
                </c:pt>
                <c:pt idx="48">
                  <c:v>6.3007879999999999E-3</c:v>
                </c:pt>
                <c:pt idx="49">
                  <c:v>6.5770450000000001E-3</c:v>
                </c:pt>
                <c:pt idx="50">
                  <c:v>6.3350719999999998E-3</c:v>
                </c:pt>
                <c:pt idx="51">
                  <c:v>6.2225400000000004E-3</c:v>
                </c:pt>
                <c:pt idx="52">
                  <c:v>5.567331E-3</c:v>
                </c:pt>
                <c:pt idx="53">
                  <c:v>5.3922149999999997E-3</c:v>
                </c:pt>
                <c:pt idx="54">
                  <c:v>5.4439110000000001E-3</c:v>
                </c:pt>
                <c:pt idx="55">
                  <c:v>5.2928130000000004E-3</c:v>
                </c:pt>
                <c:pt idx="56">
                  <c:v>5.4049650000000003E-3</c:v>
                </c:pt>
                <c:pt idx="57">
                  <c:v>5.3949369999999998E-3</c:v>
                </c:pt>
                <c:pt idx="58">
                  <c:v>5.2074779999999998E-3</c:v>
                </c:pt>
                <c:pt idx="59">
                  <c:v>5.0629000000000004E-3</c:v>
                </c:pt>
                <c:pt idx="60">
                  <c:v>4.8163169999999996E-3</c:v>
                </c:pt>
                <c:pt idx="61">
                  <c:v>4.6280260000000004E-3</c:v>
                </c:pt>
                <c:pt idx="62">
                  <c:v>4.6345179999999998E-3</c:v>
                </c:pt>
                <c:pt idx="63">
                  <c:v>4.3710609999999999E-3</c:v>
                </c:pt>
                <c:pt idx="64">
                  <c:v>4.2830120000000001E-3</c:v>
                </c:pt>
                <c:pt idx="65">
                  <c:v>4.1615480000000002E-3</c:v>
                </c:pt>
                <c:pt idx="66">
                  <c:v>4.0304E-3</c:v>
                </c:pt>
                <c:pt idx="67">
                  <c:v>4.1527539999999998E-3</c:v>
                </c:pt>
                <c:pt idx="68">
                  <c:v>4.2334499999999997E-3</c:v>
                </c:pt>
                <c:pt idx="69">
                  <c:v>4.0571050000000001E-3</c:v>
                </c:pt>
                <c:pt idx="70">
                  <c:v>4.1480680000000004E-3</c:v>
                </c:pt>
                <c:pt idx="71">
                  <c:v>4.1517029999999996E-3</c:v>
                </c:pt>
                <c:pt idx="72">
                  <c:v>4.1860600000000001E-3</c:v>
                </c:pt>
                <c:pt idx="73">
                  <c:v>4.1362220000000002E-3</c:v>
                </c:pt>
                <c:pt idx="74">
                  <c:v>4.0598869999999999E-3</c:v>
                </c:pt>
                <c:pt idx="75">
                  <c:v>3.7833929999999999E-3</c:v>
                </c:pt>
                <c:pt idx="76">
                  <c:v>3.8077129999999999E-3</c:v>
                </c:pt>
                <c:pt idx="77">
                  <c:v>3.7825010000000002E-3</c:v>
                </c:pt>
                <c:pt idx="78">
                  <c:v>3.7123379999999999E-3</c:v>
                </c:pt>
                <c:pt idx="79">
                  <c:v>3.5266529999999998E-3</c:v>
                </c:pt>
                <c:pt idx="80">
                  <c:v>3.366572E-3</c:v>
                </c:pt>
                <c:pt idx="81">
                  <c:v>3.304853E-3</c:v>
                </c:pt>
                <c:pt idx="82">
                  <c:v>3.1750950000000002E-3</c:v>
                </c:pt>
                <c:pt idx="83">
                  <c:v>3.0685560000000001E-3</c:v>
                </c:pt>
                <c:pt idx="84">
                  <c:v>2.9219150000000002E-3</c:v>
                </c:pt>
                <c:pt idx="85">
                  <c:v>2.8758519999999999E-3</c:v>
                </c:pt>
                <c:pt idx="86">
                  <c:v>2.7792530000000002E-3</c:v>
                </c:pt>
                <c:pt idx="87">
                  <c:v>2.8643259999999999E-3</c:v>
                </c:pt>
                <c:pt idx="88">
                  <c:v>2.8468920000000002E-3</c:v>
                </c:pt>
                <c:pt idx="89">
                  <c:v>2.9041739999999998E-3</c:v>
                </c:pt>
                <c:pt idx="90">
                  <c:v>2.922553E-3</c:v>
                </c:pt>
                <c:pt idx="91">
                  <c:v>2.909343E-3</c:v>
                </c:pt>
                <c:pt idx="92">
                  <c:v>2.8559829999999999E-3</c:v>
                </c:pt>
                <c:pt idx="93">
                  <c:v>2.8231910000000001E-3</c:v>
                </c:pt>
                <c:pt idx="94">
                  <c:v>2.8184780000000001E-3</c:v>
                </c:pt>
                <c:pt idx="95">
                  <c:v>2.7926019999999999E-3</c:v>
                </c:pt>
                <c:pt idx="96">
                  <c:v>2.8510179999999999E-3</c:v>
                </c:pt>
                <c:pt idx="97">
                  <c:v>2.6946460000000002E-3</c:v>
                </c:pt>
                <c:pt idx="98">
                  <c:v>2.744228E-3</c:v>
                </c:pt>
                <c:pt idx="99">
                  <c:v>2.7569209999999999E-3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1552"/>
        <c:axId val="1877263392"/>
      </c:scatterChart>
      <c:valAx>
        <c:axId val="1877271552"/>
        <c:scaling>
          <c:orientation val="minMax"/>
          <c:max val="4.099999999999999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LOG10(Number of runs)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3392"/>
        <c:crosses val="autoZero"/>
        <c:crossBetween val="midCat"/>
      </c:valAx>
      <c:valAx>
        <c:axId val="1877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Sheet5!$A$1:$A$262</c:f>
              <c:numCache>
                <c:formatCode>d\-mmm\-yy</c:formatCode>
                <c:ptCount val="262"/>
                <c:pt idx="0">
                  <c:v>42928</c:v>
                </c:pt>
                <c:pt idx="1">
                  <c:v>42929</c:v>
                </c:pt>
                <c:pt idx="2">
                  <c:v>42930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42940</c:v>
                </c:pt>
                <c:pt idx="9">
                  <c:v>42941</c:v>
                </c:pt>
                <c:pt idx="10">
                  <c:v>42942</c:v>
                </c:pt>
                <c:pt idx="11">
                  <c:v>42943</c:v>
                </c:pt>
                <c:pt idx="12">
                  <c:v>42944</c:v>
                </c:pt>
                <c:pt idx="13">
                  <c:v>42947</c:v>
                </c:pt>
                <c:pt idx="14">
                  <c:v>42948</c:v>
                </c:pt>
                <c:pt idx="15">
                  <c:v>42949</c:v>
                </c:pt>
                <c:pt idx="16">
                  <c:v>42950</c:v>
                </c:pt>
                <c:pt idx="17">
                  <c:v>42951</c:v>
                </c:pt>
                <c:pt idx="18">
                  <c:v>42954</c:v>
                </c:pt>
                <c:pt idx="19">
                  <c:v>42955</c:v>
                </c:pt>
                <c:pt idx="20">
                  <c:v>42956</c:v>
                </c:pt>
                <c:pt idx="21">
                  <c:v>42957</c:v>
                </c:pt>
                <c:pt idx="22">
                  <c:v>42958</c:v>
                </c:pt>
                <c:pt idx="23">
                  <c:v>42961</c:v>
                </c:pt>
                <c:pt idx="24">
                  <c:v>42962</c:v>
                </c:pt>
                <c:pt idx="25">
                  <c:v>42963</c:v>
                </c:pt>
                <c:pt idx="26">
                  <c:v>42964</c:v>
                </c:pt>
                <c:pt idx="27">
                  <c:v>42965</c:v>
                </c:pt>
                <c:pt idx="28">
                  <c:v>42968</c:v>
                </c:pt>
                <c:pt idx="29">
                  <c:v>42969</c:v>
                </c:pt>
                <c:pt idx="30">
                  <c:v>42970</c:v>
                </c:pt>
                <c:pt idx="31">
                  <c:v>42971</c:v>
                </c:pt>
                <c:pt idx="32">
                  <c:v>42972</c:v>
                </c:pt>
                <c:pt idx="33">
                  <c:v>42975</c:v>
                </c:pt>
                <c:pt idx="34">
                  <c:v>42976</c:v>
                </c:pt>
                <c:pt idx="35">
                  <c:v>42977</c:v>
                </c:pt>
                <c:pt idx="36">
                  <c:v>42978</c:v>
                </c:pt>
                <c:pt idx="37">
                  <c:v>42979</c:v>
                </c:pt>
                <c:pt idx="38">
                  <c:v>42982</c:v>
                </c:pt>
                <c:pt idx="39">
                  <c:v>42983</c:v>
                </c:pt>
                <c:pt idx="40">
                  <c:v>42984</c:v>
                </c:pt>
                <c:pt idx="41">
                  <c:v>42985</c:v>
                </c:pt>
                <c:pt idx="42">
                  <c:v>42986</c:v>
                </c:pt>
                <c:pt idx="43">
                  <c:v>42989</c:v>
                </c:pt>
                <c:pt idx="44">
                  <c:v>42990</c:v>
                </c:pt>
                <c:pt idx="45">
                  <c:v>42991</c:v>
                </c:pt>
                <c:pt idx="46">
                  <c:v>42992</c:v>
                </c:pt>
                <c:pt idx="47">
                  <c:v>42993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43003</c:v>
                </c:pt>
                <c:pt idx="54">
                  <c:v>43004</c:v>
                </c:pt>
                <c:pt idx="55">
                  <c:v>43005</c:v>
                </c:pt>
                <c:pt idx="56">
                  <c:v>43006</c:v>
                </c:pt>
                <c:pt idx="57">
                  <c:v>43007</c:v>
                </c:pt>
                <c:pt idx="58">
                  <c:v>43010</c:v>
                </c:pt>
                <c:pt idx="59">
                  <c:v>43011</c:v>
                </c:pt>
                <c:pt idx="60">
                  <c:v>43012</c:v>
                </c:pt>
                <c:pt idx="61">
                  <c:v>43013</c:v>
                </c:pt>
                <c:pt idx="62">
                  <c:v>43014</c:v>
                </c:pt>
                <c:pt idx="63">
                  <c:v>43017</c:v>
                </c:pt>
                <c:pt idx="64">
                  <c:v>43018</c:v>
                </c:pt>
                <c:pt idx="65">
                  <c:v>43019</c:v>
                </c:pt>
                <c:pt idx="66">
                  <c:v>43020</c:v>
                </c:pt>
                <c:pt idx="67">
                  <c:v>43021</c:v>
                </c:pt>
                <c:pt idx="68">
                  <c:v>43024</c:v>
                </c:pt>
                <c:pt idx="69">
                  <c:v>43025</c:v>
                </c:pt>
                <c:pt idx="70">
                  <c:v>43026</c:v>
                </c:pt>
                <c:pt idx="71">
                  <c:v>43027</c:v>
                </c:pt>
                <c:pt idx="72">
                  <c:v>43028</c:v>
                </c:pt>
                <c:pt idx="73">
                  <c:v>43031</c:v>
                </c:pt>
                <c:pt idx="74">
                  <c:v>43032</c:v>
                </c:pt>
                <c:pt idx="75">
                  <c:v>43033</c:v>
                </c:pt>
                <c:pt idx="76">
                  <c:v>43034</c:v>
                </c:pt>
                <c:pt idx="77">
                  <c:v>43035</c:v>
                </c:pt>
                <c:pt idx="78">
                  <c:v>43038</c:v>
                </c:pt>
                <c:pt idx="79">
                  <c:v>43039</c:v>
                </c:pt>
                <c:pt idx="80">
                  <c:v>43040</c:v>
                </c:pt>
                <c:pt idx="81">
                  <c:v>43041</c:v>
                </c:pt>
                <c:pt idx="82">
                  <c:v>43042</c:v>
                </c:pt>
                <c:pt idx="83">
                  <c:v>43045</c:v>
                </c:pt>
                <c:pt idx="84">
                  <c:v>43046</c:v>
                </c:pt>
                <c:pt idx="85">
                  <c:v>43047</c:v>
                </c:pt>
                <c:pt idx="86">
                  <c:v>43048</c:v>
                </c:pt>
                <c:pt idx="87">
                  <c:v>43049</c:v>
                </c:pt>
                <c:pt idx="88">
                  <c:v>43052</c:v>
                </c:pt>
                <c:pt idx="89">
                  <c:v>43053</c:v>
                </c:pt>
                <c:pt idx="90">
                  <c:v>43054</c:v>
                </c:pt>
                <c:pt idx="91">
                  <c:v>43055</c:v>
                </c:pt>
                <c:pt idx="92">
                  <c:v>43056</c:v>
                </c:pt>
                <c:pt idx="93">
                  <c:v>43059</c:v>
                </c:pt>
                <c:pt idx="94">
                  <c:v>43060</c:v>
                </c:pt>
                <c:pt idx="95">
                  <c:v>43061</c:v>
                </c:pt>
                <c:pt idx="96">
                  <c:v>43062</c:v>
                </c:pt>
                <c:pt idx="97">
                  <c:v>43063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43073</c:v>
                </c:pt>
                <c:pt idx="104">
                  <c:v>43074</c:v>
                </c:pt>
                <c:pt idx="105">
                  <c:v>43075</c:v>
                </c:pt>
                <c:pt idx="106">
                  <c:v>43076</c:v>
                </c:pt>
                <c:pt idx="107">
                  <c:v>43077</c:v>
                </c:pt>
                <c:pt idx="108">
                  <c:v>43080</c:v>
                </c:pt>
                <c:pt idx="109">
                  <c:v>43081</c:v>
                </c:pt>
                <c:pt idx="110">
                  <c:v>43082</c:v>
                </c:pt>
                <c:pt idx="111">
                  <c:v>43083</c:v>
                </c:pt>
                <c:pt idx="112">
                  <c:v>43084</c:v>
                </c:pt>
                <c:pt idx="113">
                  <c:v>43087</c:v>
                </c:pt>
                <c:pt idx="114">
                  <c:v>43088</c:v>
                </c:pt>
                <c:pt idx="115">
                  <c:v>43089</c:v>
                </c:pt>
                <c:pt idx="116">
                  <c:v>43090</c:v>
                </c:pt>
                <c:pt idx="117">
                  <c:v>43091</c:v>
                </c:pt>
                <c:pt idx="118">
                  <c:v>43094</c:v>
                </c:pt>
                <c:pt idx="119">
                  <c:v>43095</c:v>
                </c:pt>
                <c:pt idx="120">
                  <c:v>43096</c:v>
                </c:pt>
                <c:pt idx="121">
                  <c:v>43097</c:v>
                </c:pt>
                <c:pt idx="122">
                  <c:v>43098</c:v>
                </c:pt>
                <c:pt idx="123">
                  <c:v>43101</c:v>
                </c:pt>
                <c:pt idx="124">
                  <c:v>43102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43108</c:v>
                </c:pt>
                <c:pt idx="129">
                  <c:v>43109</c:v>
                </c:pt>
                <c:pt idx="130">
                  <c:v>43110</c:v>
                </c:pt>
                <c:pt idx="131">
                  <c:v>43111</c:v>
                </c:pt>
                <c:pt idx="132">
                  <c:v>43112</c:v>
                </c:pt>
                <c:pt idx="133">
                  <c:v>43115</c:v>
                </c:pt>
                <c:pt idx="134">
                  <c:v>43116</c:v>
                </c:pt>
                <c:pt idx="135">
                  <c:v>43117</c:v>
                </c:pt>
                <c:pt idx="136">
                  <c:v>43118</c:v>
                </c:pt>
                <c:pt idx="137">
                  <c:v>43119</c:v>
                </c:pt>
                <c:pt idx="138">
                  <c:v>43122</c:v>
                </c:pt>
                <c:pt idx="139">
                  <c:v>43123</c:v>
                </c:pt>
                <c:pt idx="140">
                  <c:v>43124</c:v>
                </c:pt>
                <c:pt idx="141">
                  <c:v>43125</c:v>
                </c:pt>
                <c:pt idx="142">
                  <c:v>43126</c:v>
                </c:pt>
                <c:pt idx="143">
                  <c:v>43129</c:v>
                </c:pt>
                <c:pt idx="144">
                  <c:v>43130</c:v>
                </c:pt>
                <c:pt idx="145">
                  <c:v>43131</c:v>
                </c:pt>
                <c:pt idx="146">
                  <c:v>43132</c:v>
                </c:pt>
                <c:pt idx="147">
                  <c:v>43133</c:v>
                </c:pt>
                <c:pt idx="148">
                  <c:v>43136</c:v>
                </c:pt>
                <c:pt idx="149">
                  <c:v>43137</c:v>
                </c:pt>
                <c:pt idx="150">
                  <c:v>43138</c:v>
                </c:pt>
                <c:pt idx="151">
                  <c:v>43139</c:v>
                </c:pt>
                <c:pt idx="152">
                  <c:v>43140</c:v>
                </c:pt>
                <c:pt idx="153">
                  <c:v>43143</c:v>
                </c:pt>
                <c:pt idx="154">
                  <c:v>43144</c:v>
                </c:pt>
                <c:pt idx="155">
                  <c:v>43145</c:v>
                </c:pt>
                <c:pt idx="156">
                  <c:v>43146</c:v>
                </c:pt>
                <c:pt idx="157">
                  <c:v>43147</c:v>
                </c:pt>
                <c:pt idx="158">
                  <c:v>43150</c:v>
                </c:pt>
                <c:pt idx="159">
                  <c:v>43151</c:v>
                </c:pt>
                <c:pt idx="160">
                  <c:v>43152</c:v>
                </c:pt>
                <c:pt idx="161">
                  <c:v>43153</c:v>
                </c:pt>
                <c:pt idx="162">
                  <c:v>43154</c:v>
                </c:pt>
                <c:pt idx="163">
                  <c:v>43157</c:v>
                </c:pt>
                <c:pt idx="164">
                  <c:v>43158</c:v>
                </c:pt>
                <c:pt idx="165">
                  <c:v>43159</c:v>
                </c:pt>
                <c:pt idx="166">
                  <c:v>43160</c:v>
                </c:pt>
                <c:pt idx="167">
                  <c:v>43161</c:v>
                </c:pt>
                <c:pt idx="168">
                  <c:v>43164</c:v>
                </c:pt>
                <c:pt idx="169">
                  <c:v>43165</c:v>
                </c:pt>
                <c:pt idx="170">
                  <c:v>43166</c:v>
                </c:pt>
                <c:pt idx="171">
                  <c:v>43167</c:v>
                </c:pt>
                <c:pt idx="172">
                  <c:v>43168</c:v>
                </c:pt>
                <c:pt idx="173">
                  <c:v>43171</c:v>
                </c:pt>
                <c:pt idx="174">
                  <c:v>43172</c:v>
                </c:pt>
                <c:pt idx="175">
                  <c:v>43173</c:v>
                </c:pt>
                <c:pt idx="176">
                  <c:v>43174</c:v>
                </c:pt>
                <c:pt idx="177">
                  <c:v>43175</c:v>
                </c:pt>
                <c:pt idx="178">
                  <c:v>43178</c:v>
                </c:pt>
                <c:pt idx="179">
                  <c:v>43179</c:v>
                </c:pt>
                <c:pt idx="180">
                  <c:v>43180</c:v>
                </c:pt>
                <c:pt idx="181">
                  <c:v>43181</c:v>
                </c:pt>
                <c:pt idx="182">
                  <c:v>43182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43192</c:v>
                </c:pt>
                <c:pt idx="189">
                  <c:v>43193</c:v>
                </c:pt>
                <c:pt idx="190">
                  <c:v>43194</c:v>
                </c:pt>
                <c:pt idx="191">
                  <c:v>43195</c:v>
                </c:pt>
                <c:pt idx="192">
                  <c:v>43196</c:v>
                </c:pt>
                <c:pt idx="193">
                  <c:v>43199</c:v>
                </c:pt>
                <c:pt idx="194">
                  <c:v>43200</c:v>
                </c:pt>
                <c:pt idx="195">
                  <c:v>43201</c:v>
                </c:pt>
                <c:pt idx="196">
                  <c:v>43202</c:v>
                </c:pt>
                <c:pt idx="197">
                  <c:v>43203</c:v>
                </c:pt>
                <c:pt idx="198">
                  <c:v>43206</c:v>
                </c:pt>
                <c:pt idx="199">
                  <c:v>43207</c:v>
                </c:pt>
                <c:pt idx="200">
                  <c:v>43208</c:v>
                </c:pt>
                <c:pt idx="201">
                  <c:v>43209</c:v>
                </c:pt>
                <c:pt idx="202">
                  <c:v>43210</c:v>
                </c:pt>
                <c:pt idx="203">
                  <c:v>43213</c:v>
                </c:pt>
                <c:pt idx="204">
                  <c:v>43214</c:v>
                </c:pt>
                <c:pt idx="205">
                  <c:v>43215</c:v>
                </c:pt>
                <c:pt idx="206">
                  <c:v>43216</c:v>
                </c:pt>
                <c:pt idx="207">
                  <c:v>43217</c:v>
                </c:pt>
                <c:pt idx="208">
                  <c:v>43220</c:v>
                </c:pt>
                <c:pt idx="209">
                  <c:v>43221</c:v>
                </c:pt>
                <c:pt idx="210">
                  <c:v>43222</c:v>
                </c:pt>
                <c:pt idx="211">
                  <c:v>43223</c:v>
                </c:pt>
                <c:pt idx="212">
                  <c:v>43224</c:v>
                </c:pt>
                <c:pt idx="213">
                  <c:v>43227</c:v>
                </c:pt>
                <c:pt idx="214">
                  <c:v>43228</c:v>
                </c:pt>
                <c:pt idx="215">
                  <c:v>43229</c:v>
                </c:pt>
                <c:pt idx="216">
                  <c:v>43230</c:v>
                </c:pt>
                <c:pt idx="217">
                  <c:v>43231</c:v>
                </c:pt>
                <c:pt idx="218">
                  <c:v>43234</c:v>
                </c:pt>
                <c:pt idx="219">
                  <c:v>43235</c:v>
                </c:pt>
                <c:pt idx="220">
                  <c:v>43236</c:v>
                </c:pt>
                <c:pt idx="221">
                  <c:v>43237</c:v>
                </c:pt>
                <c:pt idx="222">
                  <c:v>43238</c:v>
                </c:pt>
                <c:pt idx="223">
                  <c:v>43241</c:v>
                </c:pt>
                <c:pt idx="224">
                  <c:v>43242</c:v>
                </c:pt>
                <c:pt idx="225">
                  <c:v>43243</c:v>
                </c:pt>
                <c:pt idx="226">
                  <c:v>43244</c:v>
                </c:pt>
                <c:pt idx="227">
                  <c:v>43245</c:v>
                </c:pt>
                <c:pt idx="228">
                  <c:v>43248</c:v>
                </c:pt>
                <c:pt idx="229">
                  <c:v>43249</c:v>
                </c:pt>
                <c:pt idx="230">
                  <c:v>43250</c:v>
                </c:pt>
                <c:pt idx="231">
                  <c:v>43251</c:v>
                </c:pt>
                <c:pt idx="232">
                  <c:v>43252</c:v>
                </c:pt>
                <c:pt idx="233">
                  <c:v>43255</c:v>
                </c:pt>
                <c:pt idx="234">
                  <c:v>43256</c:v>
                </c:pt>
                <c:pt idx="235">
                  <c:v>43257</c:v>
                </c:pt>
                <c:pt idx="236">
                  <c:v>43258</c:v>
                </c:pt>
                <c:pt idx="237">
                  <c:v>43259</c:v>
                </c:pt>
                <c:pt idx="238">
                  <c:v>43262</c:v>
                </c:pt>
                <c:pt idx="239">
                  <c:v>43263</c:v>
                </c:pt>
                <c:pt idx="240">
                  <c:v>43264</c:v>
                </c:pt>
                <c:pt idx="241">
                  <c:v>43265</c:v>
                </c:pt>
                <c:pt idx="242">
                  <c:v>43266</c:v>
                </c:pt>
                <c:pt idx="243">
                  <c:v>43269</c:v>
                </c:pt>
                <c:pt idx="244">
                  <c:v>43270</c:v>
                </c:pt>
                <c:pt idx="245">
                  <c:v>43271</c:v>
                </c:pt>
                <c:pt idx="246">
                  <c:v>43272</c:v>
                </c:pt>
                <c:pt idx="247">
                  <c:v>43273</c:v>
                </c:pt>
                <c:pt idx="248">
                  <c:v>43276</c:v>
                </c:pt>
                <c:pt idx="249">
                  <c:v>43277</c:v>
                </c:pt>
                <c:pt idx="250">
                  <c:v>43278</c:v>
                </c:pt>
                <c:pt idx="251">
                  <c:v>43279</c:v>
                </c:pt>
                <c:pt idx="252">
                  <c:v>43280</c:v>
                </c:pt>
                <c:pt idx="253">
                  <c:v>43283</c:v>
                </c:pt>
                <c:pt idx="254">
                  <c:v>43284</c:v>
                </c:pt>
                <c:pt idx="255">
                  <c:v>43285</c:v>
                </c:pt>
                <c:pt idx="256">
                  <c:v>43286</c:v>
                </c:pt>
                <c:pt idx="257">
                  <c:v>43287</c:v>
                </c:pt>
                <c:pt idx="258">
                  <c:v>43290</c:v>
                </c:pt>
                <c:pt idx="259">
                  <c:v>43291</c:v>
                </c:pt>
                <c:pt idx="260">
                  <c:v>43292</c:v>
                </c:pt>
                <c:pt idx="261">
                  <c:v>43293</c:v>
                </c:pt>
              </c:numCache>
            </c:numRef>
          </c:cat>
          <c:val>
            <c:numRef>
              <c:f>Sheet5!$B$1:$B$262</c:f>
              <c:numCache>
                <c:formatCode>General</c:formatCode>
                <c:ptCount val="262"/>
                <c:pt idx="0">
                  <c:v>2443.25</c:v>
                </c:pt>
                <c:pt idx="1">
                  <c:v>2447.83</c:v>
                </c:pt>
                <c:pt idx="2">
                  <c:v>2459.27</c:v>
                </c:pt>
                <c:pt idx="3">
                  <c:v>2459.14</c:v>
                </c:pt>
                <c:pt idx="4">
                  <c:v>2460.61</c:v>
                </c:pt>
                <c:pt idx="5">
                  <c:v>2473.83</c:v>
                </c:pt>
                <c:pt idx="6">
                  <c:v>2473.4499999999998</c:v>
                </c:pt>
                <c:pt idx="7">
                  <c:v>2472.54</c:v>
                </c:pt>
                <c:pt idx="8">
                  <c:v>2469.91</c:v>
                </c:pt>
                <c:pt idx="9">
                  <c:v>2477.13</c:v>
                </c:pt>
                <c:pt idx="10">
                  <c:v>2477.83</c:v>
                </c:pt>
                <c:pt idx="11">
                  <c:v>2475.42</c:v>
                </c:pt>
                <c:pt idx="12">
                  <c:v>2472.1</c:v>
                </c:pt>
                <c:pt idx="13">
                  <c:v>2470.3000000000002</c:v>
                </c:pt>
                <c:pt idx="14">
                  <c:v>2476.35</c:v>
                </c:pt>
                <c:pt idx="15">
                  <c:v>2477.5700000000002</c:v>
                </c:pt>
                <c:pt idx="16">
                  <c:v>2472.16</c:v>
                </c:pt>
                <c:pt idx="17">
                  <c:v>2476.83</c:v>
                </c:pt>
                <c:pt idx="18">
                  <c:v>2480.91</c:v>
                </c:pt>
                <c:pt idx="19">
                  <c:v>2474.92</c:v>
                </c:pt>
                <c:pt idx="20">
                  <c:v>2474.02</c:v>
                </c:pt>
                <c:pt idx="21">
                  <c:v>2438.21</c:v>
                </c:pt>
                <c:pt idx="22">
                  <c:v>2441.3200000000002</c:v>
                </c:pt>
                <c:pt idx="23">
                  <c:v>2465.84</c:v>
                </c:pt>
                <c:pt idx="24">
                  <c:v>2464.61</c:v>
                </c:pt>
                <c:pt idx="25">
                  <c:v>2468.11</c:v>
                </c:pt>
                <c:pt idx="26">
                  <c:v>2430.0100000000002</c:v>
                </c:pt>
                <c:pt idx="27">
                  <c:v>2425.5500000000002</c:v>
                </c:pt>
                <c:pt idx="28">
                  <c:v>2428.37</c:v>
                </c:pt>
                <c:pt idx="29">
                  <c:v>2452.5100000000002</c:v>
                </c:pt>
                <c:pt idx="30">
                  <c:v>2444.04</c:v>
                </c:pt>
                <c:pt idx="31">
                  <c:v>2438.9699999999998</c:v>
                </c:pt>
                <c:pt idx="32">
                  <c:v>2443.0500000000002</c:v>
                </c:pt>
                <c:pt idx="33">
                  <c:v>2444.2399999999998</c:v>
                </c:pt>
                <c:pt idx="34">
                  <c:v>2446.3000000000002</c:v>
                </c:pt>
                <c:pt idx="35">
                  <c:v>2457.59</c:v>
                </c:pt>
                <c:pt idx="36">
                  <c:v>2471.65</c:v>
                </c:pt>
                <c:pt idx="37">
                  <c:v>2476.5500000000002</c:v>
                </c:pt>
                <c:pt idx="38">
                  <c:v>2457.85</c:v>
                </c:pt>
                <c:pt idx="39">
                  <c:v>2457.85</c:v>
                </c:pt>
                <c:pt idx="40">
                  <c:v>2465.54</c:v>
                </c:pt>
                <c:pt idx="41">
                  <c:v>2465.1</c:v>
                </c:pt>
                <c:pt idx="42">
                  <c:v>2461.4299999999998</c:v>
                </c:pt>
                <c:pt idx="43">
                  <c:v>2488.11</c:v>
                </c:pt>
                <c:pt idx="44">
                  <c:v>2496.48</c:v>
                </c:pt>
                <c:pt idx="45">
                  <c:v>2498.37</c:v>
                </c:pt>
                <c:pt idx="46">
                  <c:v>2495.62</c:v>
                </c:pt>
                <c:pt idx="47">
                  <c:v>2500.23</c:v>
                </c:pt>
                <c:pt idx="48">
                  <c:v>2503.87</c:v>
                </c:pt>
                <c:pt idx="49">
                  <c:v>2506.65</c:v>
                </c:pt>
                <c:pt idx="50">
                  <c:v>2508.2399999999998</c:v>
                </c:pt>
                <c:pt idx="51">
                  <c:v>2500.6</c:v>
                </c:pt>
                <c:pt idx="52">
                  <c:v>2502.2199999999998</c:v>
                </c:pt>
                <c:pt idx="53">
                  <c:v>2496.66</c:v>
                </c:pt>
                <c:pt idx="54">
                  <c:v>2496.84</c:v>
                </c:pt>
                <c:pt idx="55">
                  <c:v>2507.04</c:v>
                </c:pt>
                <c:pt idx="56">
                  <c:v>2510.06</c:v>
                </c:pt>
                <c:pt idx="57">
                  <c:v>2519.36</c:v>
                </c:pt>
                <c:pt idx="58">
                  <c:v>2529.12</c:v>
                </c:pt>
                <c:pt idx="59">
                  <c:v>2534.58</c:v>
                </c:pt>
                <c:pt idx="60">
                  <c:v>2537.7399999999998</c:v>
                </c:pt>
                <c:pt idx="61">
                  <c:v>2552.0700000000002</c:v>
                </c:pt>
                <c:pt idx="62">
                  <c:v>2549.33</c:v>
                </c:pt>
                <c:pt idx="63">
                  <c:v>2544.73</c:v>
                </c:pt>
                <c:pt idx="64">
                  <c:v>2550.64</c:v>
                </c:pt>
                <c:pt idx="65">
                  <c:v>2555.2399999999998</c:v>
                </c:pt>
                <c:pt idx="66">
                  <c:v>2550.9299999999998</c:v>
                </c:pt>
                <c:pt idx="67">
                  <c:v>2553.17</c:v>
                </c:pt>
                <c:pt idx="68">
                  <c:v>2557.64</c:v>
                </c:pt>
                <c:pt idx="69">
                  <c:v>2559.36</c:v>
                </c:pt>
                <c:pt idx="70">
                  <c:v>2561.2600000000002</c:v>
                </c:pt>
                <c:pt idx="71">
                  <c:v>2562.1</c:v>
                </c:pt>
                <c:pt idx="72">
                  <c:v>2575.21</c:v>
                </c:pt>
                <c:pt idx="73">
                  <c:v>2564.98</c:v>
                </c:pt>
                <c:pt idx="74">
                  <c:v>2569.13</c:v>
                </c:pt>
                <c:pt idx="75">
                  <c:v>2557.15</c:v>
                </c:pt>
                <c:pt idx="76">
                  <c:v>2560.4</c:v>
                </c:pt>
                <c:pt idx="77">
                  <c:v>2581.0700000000002</c:v>
                </c:pt>
                <c:pt idx="78">
                  <c:v>2572.83</c:v>
                </c:pt>
                <c:pt idx="79">
                  <c:v>2575.2600000000002</c:v>
                </c:pt>
                <c:pt idx="80">
                  <c:v>2579.36</c:v>
                </c:pt>
                <c:pt idx="81">
                  <c:v>2579.85</c:v>
                </c:pt>
                <c:pt idx="82">
                  <c:v>2587.84</c:v>
                </c:pt>
                <c:pt idx="83">
                  <c:v>2591.13</c:v>
                </c:pt>
                <c:pt idx="84">
                  <c:v>2590.64</c:v>
                </c:pt>
                <c:pt idx="85">
                  <c:v>2594.38</c:v>
                </c:pt>
                <c:pt idx="86">
                  <c:v>2584.62</c:v>
                </c:pt>
                <c:pt idx="87">
                  <c:v>2582.3000000000002</c:v>
                </c:pt>
                <c:pt idx="88">
                  <c:v>2584.84</c:v>
                </c:pt>
                <c:pt idx="89">
                  <c:v>2578.87</c:v>
                </c:pt>
                <c:pt idx="90">
                  <c:v>2564.62</c:v>
                </c:pt>
                <c:pt idx="91">
                  <c:v>2585.64</c:v>
                </c:pt>
                <c:pt idx="92">
                  <c:v>2578.85</c:v>
                </c:pt>
                <c:pt idx="93">
                  <c:v>2582.14</c:v>
                </c:pt>
                <c:pt idx="94">
                  <c:v>2599.0300000000002</c:v>
                </c:pt>
                <c:pt idx="95">
                  <c:v>2597.08</c:v>
                </c:pt>
                <c:pt idx="96">
                  <c:v>2602.42</c:v>
                </c:pt>
                <c:pt idx="97">
                  <c:v>2602.42</c:v>
                </c:pt>
                <c:pt idx="98">
                  <c:v>2601.42</c:v>
                </c:pt>
                <c:pt idx="99">
                  <c:v>2627.04</c:v>
                </c:pt>
                <c:pt idx="100">
                  <c:v>2626.07</c:v>
                </c:pt>
                <c:pt idx="101">
                  <c:v>2647.58</c:v>
                </c:pt>
                <c:pt idx="102">
                  <c:v>2642.22</c:v>
                </c:pt>
                <c:pt idx="103">
                  <c:v>2639.44</c:v>
                </c:pt>
                <c:pt idx="104">
                  <c:v>2629.57</c:v>
                </c:pt>
                <c:pt idx="105">
                  <c:v>2629.27</c:v>
                </c:pt>
                <c:pt idx="106">
                  <c:v>2636.98</c:v>
                </c:pt>
                <c:pt idx="107">
                  <c:v>2651.5</c:v>
                </c:pt>
                <c:pt idx="108">
                  <c:v>2659.99</c:v>
                </c:pt>
                <c:pt idx="109">
                  <c:v>2664.11</c:v>
                </c:pt>
                <c:pt idx="110">
                  <c:v>2662.85</c:v>
                </c:pt>
                <c:pt idx="111">
                  <c:v>2652.01</c:v>
                </c:pt>
                <c:pt idx="112">
                  <c:v>2675.81</c:v>
                </c:pt>
                <c:pt idx="113">
                  <c:v>2690.16</c:v>
                </c:pt>
                <c:pt idx="114">
                  <c:v>2681.47</c:v>
                </c:pt>
                <c:pt idx="115">
                  <c:v>2679.25</c:v>
                </c:pt>
                <c:pt idx="116">
                  <c:v>2684.57</c:v>
                </c:pt>
                <c:pt idx="117">
                  <c:v>2683.34</c:v>
                </c:pt>
                <c:pt idx="118">
                  <c:v>2680.5</c:v>
                </c:pt>
                <c:pt idx="119">
                  <c:v>2680.5</c:v>
                </c:pt>
                <c:pt idx="120">
                  <c:v>2682.62</c:v>
                </c:pt>
                <c:pt idx="121">
                  <c:v>2687.54</c:v>
                </c:pt>
                <c:pt idx="122">
                  <c:v>2673.61</c:v>
                </c:pt>
                <c:pt idx="123">
                  <c:v>2695.81</c:v>
                </c:pt>
                <c:pt idx="124">
                  <c:v>2695.81</c:v>
                </c:pt>
                <c:pt idx="125">
                  <c:v>2713.06</c:v>
                </c:pt>
                <c:pt idx="126">
                  <c:v>2723.99</c:v>
                </c:pt>
                <c:pt idx="127">
                  <c:v>2743.15</c:v>
                </c:pt>
                <c:pt idx="128">
                  <c:v>2747.71</c:v>
                </c:pt>
                <c:pt idx="129">
                  <c:v>2751.29</c:v>
                </c:pt>
                <c:pt idx="130">
                  <c:v>2748.23</c:v>
                </c:pt>
                <c:pt idx="131">
                  <c:v>2767.56</c:v>
                </c:pt>
                <c:pt idx="132">
                  <c:v>2786.24</c:v>
                </c:pt>
                <c:pt idx="133">
                  <c:v>2776.42</c:v>
                </c:pt>
                <c:pt idx="134">
                  <c:v>2776.42</c:v>
                </c:pt>
                <c:pt idx="135">
                  <c:v>2802.56</c:v>
                </c:pt>
                <c:pt idx="136">
                  <c:v>2798.03</c:v>
                </c:pt>
                <c:pt idx="137">
                  <c:v>2810.3</c:v>
                </c:pt>
                <c:pt idx="138">
                  <c:v>2832.97</c:v>
                </c:pt>
                <c:pt idx="139">
                  <c:v>2839.13</c:v>
                </c:pt>
                <c:pt idx="140">
                  <c:v>2837.54</c:v>
                </c:pt>
                <c:pt idx="141">
                  <c:v>2839.25</c:v>
                </c:pt>
                <c:pt idx="142">
                  <c:v>2872.87</c:v>
                </c:pt>
                <c:pt idx="143">
                  <c:v>2853.53</c:v>
                </c:pt>
                <c:pt idx="144">
                  <c:v>2822.43</c:v>
                </c:pt>
                <c:pt idx="145">
                  <c:v>2823.81</c:v>
                </c:pt>
                <c:pt idx="146">
                  <c:v>2821.98</c:v>
                </c:pt>
                <c:pt idx="147">
                  <c:v>2762.13</c:v>
                </c:pt>
                <c:pt idx="148">
                  <c:v>2648.94</c:v>
                </c:pt>
                <c:pt idx="149">
                  <c:v>2695.14</c:v>
                </c:pt>
                <c:pt idx="150">
                  <c:v>2681.66</c:v>
                </c:pt>
                <c:pt idx="151">
                  <c:v>2581</c:v>
                </c:pt>
                <c:pt idx="152">
                  <c:v>2619.5500000000002</c:v>
                </c:pt>
                <c:pt idx="153">
                  <c:v>2656</c:v>
                </c:pt>
                <c:pt idx="154">
                  <c:v>2662.94</c:v>
                </c:pt>
                <c:pt idx="155">
                  <c:v>2698.63</c:v>
                </c:pt>
                <c:pt idx="156">
                  <c:v>2731.2</c:v>
                </c:pt>
                <c:pt idx="157">
                  <c:v>2732.22</c:v>
                </c:pt>
                <c:pt idx="158">
                  <c:v>2716.26</c:v>
                </c:pt>
                <c:pt idx="159">
                  <c:v>2716.26</c:v>
                </c:pt>
                <c:pt idx="160">
                  <c:v>2701.33</c:v>
                </c:pt>
                <c:pt idx="161">
                  <c:v>2703.96</c:v>
                </c:pt>
                <c:pt idx="162">
                  <c:v>2747.3</c:v>
                </c:pt>
                <c:pt idx="163">
                  <c:v>2779.6</c:v>
                </c:pt>
                <c:pt idx="164">
                  <c:v>2744.28</c:v>
                </c:pt>
                <c:pt idx="165">
                  <c:v>2713.83</c:v>
                </c:pt>
                <c:pt idx="166">
                  <c:v>2677.67</c:v>
                </c:pt>
                <c:pt idx="167">
                  <c:v>2691.25</c:v>
                </c:pt>
                <c:pt idx="168">
                  <c:v>2720.94</c:v>
                </c:pt>
                <c:pt idx="169">
                  <c:v>2728.12</c:v>
                </c:pt>
                <c:pt idx="170">
                  <c:v>2726.8</c:v>
                </c:pt>
                <c:pt idx="171">
                  <c:v>2738.97</c:v>
                </c:pt>
                <c:pt idx="172">
                  <c:v>2786.57</c:v>
                </c:pt>
                <c:pt idx="173">
                  <c:v>2783.02</c:v>
                </c:pt>
                <c:pt idx="174">
                  <c:v>2765.31</c:v>
                </c:pt>
                <c:pt idx="175">
                  <c:v>2749.48</c:v>
                </c:pt>
                <c:pt idx="176">
                  <c:v>2747.33</c:v>
                </c:pt>
                <c:pt idx="177">
                  <c:v>2752.01</c:v>
                </c:pt>
                <c:pt idx="178">
                  <c:v>2712.92</c:v>
                </c:pt>
                <c:pt idx="179">
                  <c:v>2716.94</c:v>
                </c:pt>
                <c:pt idx="180">
                  <c:v>2711.93</c:v>
                </c:pt>
                <c:pt idx="181">
                  <c:v>2643.69</c:v>
                </c:pt>
                <c:pt idx="182">
                  <c:v>2588.2600000000002</c:v>
                </c:pt>
                <c:pt idx="183">
                  <c:v>2658.55</c:v>
                </c:pt>
                <c:pt idx="184">
                  <c:v>2612.62</c:v>
                </c:pt>
                <c:pt idx="185">
                  <c:v>2605</c:v>
                </c:pt>
                <c:pt idx="186">
                  <c:v>2640.87</c:v>
                </c:pt>
                <c:pt idx="187">
                  <c:v>2581.88</c:v>
                </c:pt>
                <c:pt idx="188">
                  <c:v>2581.88</c:v>
                </c:pt>
                <c:pt idx="189">
                  <c:v>2614.4499999999998</c:v>
                </c:pt>
                <c:pt idx="190">
                  <c:v>2644.69</c:v>
                </c:pt>
                <c:pt idx="191">
                  <c:v>2662.84</c:v>
                </c:pt>
                <c:pt idx="192">
                  <c:v>2604.4699999999998</c:v>
                </c:pt>
                <c:pt idx="193">
                  <c:v>2613.16</c:v>
                </c:pt>
                <c:pt idx="194">
                  <c:v>2656.87</c:v>
                </c:pt>
                <c:pt idx="195">
                  <c:v>2642.19</c:v>
                </c:pt>
                <c:pt idx="196">
                  <c:v>2663.99</c:v>
                </c:pt>
                <c:pt idx="197">
                  <c:v>2656.3</c:v>
                </c:pt>
                <c:pt idx="198">
                  <c:v>2677.84</c:v>
                </c:pt>
                <c:pt idx="199">
                  <c:v>2706.39</c:v>
                </c:pt>
                <c:pt idx="200">
                  <c:v>2708.64</c:v>
                </c:pt>
                <c:pt idx="201">
                  <c:v>2693.13</c:v>
                </c:pt>
                <c:pt idx="202">
                  <c:v>2670.14</c:v>
                </c:pt>
                <c:pt idx="203">
                  <c:v>2670.29</c:v>
                </c:pt>
                <c:pt idx="204">
                  <c:v>2634.56</c:v>
                </c:pt>
                <c:pt idx="205">
                  <c:v>2639.4</c:v>
                </c:pt>
                <c:pt idx="206">
                  <c:v>2666.94</c:v>
                </c:pt>
                <c:pt idx="207">
                  <c:v>2669.91</c:v>
                </c:pt>
                <c:pt idx="208">
                  <c:v>2648.05</c:v>
                </c:pt>
                <c:pt idx="209">
                  <c:v>2654.8</c:v>
                </c:pt>
                <c:pt idx="210">
                  <c:v>2635.67</c:v>
                </c:pt>
                <c:pt idx="211">
                  <c:v>2629.73</c:v>
                </c:pt>
                <c:pt idx="212">
                  <c:v>2663.42</c:v>
                </c:pt>
                <c:pt idx="213">
                  <c:v>2672.63</c:v>
                </c:pt>
                <c:pt idx="214">
                  <c:v>2671.92</c:v>
                </c:pt>
                <c:pt idx="215">
                  <c:v>2697.79</c:v>
                </c:pt>
                <c:pt idx="216">
                  <c:v>2723.07</c:v>
                </c:pt>
                <c:pt idx="217">
                  <c:v>2727.72</c:v>
                </c:pt>
                <c:pt idx="218">
                  <c:v>2730.13</c:v>
                </c:pt>
                <c:pt idx="219">
                  <c:v>2711.45</c:v>
                </c:pt>
                <c:pt idx="220">
                  <c:v>2722.46</c:v>
                </c:pt>
                <c:pt idx="221">
                  <c:v>2720.13</c:v>
                </c:pt>
                <c:pt idx="222">
                  <c:v>2712.97</c:v>
                </c:pt>
                <c:pt idx="223">
                  <c:v>2733.01</c:v>
                </c:pt>
                <c:pt idx="224">
                  <c:v>2724.44</c:v>
                </c:pt>
                <c:pt idx="225">
                  <c:v>2733.29</c:v>
                </c:pt>
                <c:pt idx="226">
                  <c:v>2727.76</c:v>
                </c:pt>
                <c:pt idx="227">
                  <c:v>2721.33</c:v>
                </c:pt>
                <c:pt idx="228">
                  <c:v>2689.86</c:v>
                </c:pt>
                <c:pt idx="229">
                  <c:v>2689.86</c:v>
                </c:pt>
                <c:pt idx="230">
                  <c:v>2724.01</c:v>
                </c:pt>
                <c:pt idx="231">
                  <c:v>2705.27</c:v>
                </c:pt>
                <c:pt idx="232">
                  <c:v>2734.62</c:v>
                </c:pt>
                <c:pt idx="233">
                  <c:v>2746.87</c:v>
                </c:pt>
                <c:pt idx="234">
                  <c:v>2748.8</c:v>
                </c:pt>
                <c:pt idx="235">
                  <c:v>2772.35</c:v>
                </c:pt>
                <c:pt idx="236">
                  <c:v>2770.37</c:v>
                </c:pt>
                <c:pt idx="237">
                  <c:v>2779.03</c:v>
                </c:pt>
                <c:pt idx="238">
                  <c:v>2782</c:v>
                </c:pt>
                <c:pt idx="239">
                  <c:v>2786.85</c:v>
                </c:pt>
                <c:pt idx="240">
                  <c:v>2775.63</c:v>
                </c:pt>
                <c:pt idx="241">
                  <c:v>2782.49</c:v>
                </c:pt>
                <c:pt idx="242">
                  <c:v>2779.66</c:v>
                </c:pt>
                <c:pt idx="243">
                  <c:v>2773.75</c:v>
                </c:pt>
                <c:pt idx="244">
                  <c:v>2762.59</c:v>
                </c:pt>
                <c:pt idx="245">
                  <c:v>2767.32</c:v>
                </c:pt>
                <c:pt idx="246">
                  <c:v>2749.76</c:v>
                </c:pt>
                <c:pt idx="247">
                  <c:v>2754.88</c:v>
                </c:pt>
                <c:pt idx="248">
                  <c:v>2717.07</c:v>
                </c:pt>
                <c:pt idx="249">
                  <c:v>2723.06</c:v>
                </c:pt>
                <c:pt idx="250">
                  <c:v>2699.63</c:v>
                </c:pt>
                <c:pt idx="251">
                  <c:v>2716.31</c:v>
                </c:pt>
                <c:pt idx="252">
                  <c:v>2718.37</c:v>
                </c:pt>
                <c:pt idx="253">
                  <c:v>2726.71</c:v>
                </c:pt>
                <c:pt idx="254">
                  <c:v>2713.22</c:v>
                </c:pt>
                <c:pt idx="255">
                  <c:v>2736.61</c:v>
                </c:pt>
                <c:pt idx="256">
                  <c:v>2736.61</c:v>
                </c:pt>
                <c:pt idx="257">
                  <c:v>2759.82</c:v>
                </c:pt>
                <c:pt idx="258">
                  <c:v>2784.17</c:v>
                </c:pt>
                <c:pt idx="259">
                  <c:v>2793.84</c:v>
                </c:pt>
                <c:pt idx="260">
                  <c:v>2774.02</c:v>
                </c:pt>
                <c:pt idx="261">
                  <c:v>2798.29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5360"/>
        <c:axId val="1877267200"/>
      </c:lineChart>
      <c:dateAx>
        <c:axId val="18772753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7200"/>
        <c:crosses val="autoZero"/>
        <c:auto val="1"/>
        <c:lblOffset val="100"/>
        <c:baseTimeUnit val="days"/>
      </c:dateAx>
      <c:valAx>
        <c:axId val="187726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Sheet5!$A$1:$A$262</c:f>
              <c:numCache>
                <c:formatCode>d\-mmm\-yy</c:formatCode>
                <c:ptCount val="262"/>
                <c:pt idx="0">
                  <c:v>42928</c:v>
                </c:pt>
                <c:pt idx="1">
                  <c:v>42929</c:v>
                </c:pt>
                <c:pt idx="2">
                  <c:v>42930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42940</c:v>
                </c:pt>
                <c:pt idx="9">
                  <c:v>42941</c:v>
                </c:pt>
                <c:pt idx="10">
                  <c:v>42942</c:v>
                </c:pt>
                <c:pt idx="11">
                  <c:v>42943</c:v>
                </c:pt>
                <c:pt idx="12">
                  <c:v>42944</c:v>
                </c:pt>
                <c:pt idx="13">
                  <c:v>42947</c:v>
                </c:pt>
                <c:pt idx="14">
                  <c:v>42948</c:v>
                </c:pt>
                <c:pt idx="15">
                  <c:v>42949</c:v>
                </c:pt>
                <c:pt idx="16">
                  <c:v>42950</c:v>
                </c:pt>
                <c:pt idx="17">
                  <c:v>42951</c:v>
                </c:pt>
                <c:pt idx="18">
                  <c:v>42954</c:v>
                </c:pt>
                <c:pt idx="19">
                  <c:v>42955</c:v>
                </c:pt>
                <c:pt idx="20">
                  <c:v>42956</c:v>
                </c:pt>
                <c:pt idx="21">
                  <c:v>42957</c:v>
                </c:pt>
                <c:pt idx="22">
                  <c:v>42958</c:v>
                </c:pt>
                <c:pt idx="23">
                  <c:v>42961</c:v>
                </c:pt>
                <c:pt idx="24">
                  <c:v>42962</c:v>
                </c:pt>
                <c:pt idx="25">
                  <c:v>42963</c:v>
                </c:pt>
                <c:pt idx="26">
                  <c:v>42964</c:v>
                </c:pt>
                <c:pt idx="27">
                  <c:v>42965</c:v>
                </c:pt>
                <c:pt idx="28">
                  <c:v>42968</c:v>
                </c:pt>
                <c:pt idx="29">
                  <c:v>42969</c:v>
                </c:pt>
                <c:pt idx="30">
                  <c:v>42970</c:v>
                </c:pt>
                <c:pt idx="31">
                  <c:v>42971</c:v>
                </c:pt>
                <c:pt idx="32">
                  <c:v>42972</c:v>
                </c:pt>
                <c:pt idx="33">
                  <c:v>42975</c:v>
                </c:pt>
                <c:pt idx="34">
                  <c:v>42976</c:v>
                </c:pt>
                <c:pt idx="35">
                  <c:v>42977</c:v>
                </c:pt>
                <c:pt idx="36">
                  <c:v>42978</c:v>
                </c:pt>
                <c:pt idx="37">
                  <c:v>42979</c:v>
                </c:pt>
                <c:pt idx="38">
                  <c:v>42982</c:v>
                </c:pt>
                <c:pt idx="39">
                  <c:v>42983</c:v>
                </c:pt>
                <c:pt idx="40">
                  <c:v>42984</c:v>
                </c:pt>
                <c:pt idx="41">
                  <c:v>42985</c:v>
                </c:pt>
                <c:pt idx="42">
                  <c:v>42986</c:v>
                </c:pt>
                <c:pt idx="43">
                  <c:v>42989</c:v>
                </c:pt>
                <c:pt idx="44">
                  <c:v>42990</c:v>
                </c:pt>
                <c:pt idx="45">
                  <c:v>42991</c:v>
                </c:pt>
                <c:pt idx="46">
                  <c:v>42992</c:v>
                </c:pt>
                <c:pt idx="47">
                  <c:v>42993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43003</c:v>
                </c:pt>
                <c:pt idx="54">
                  <c:v>43004</c:v>
                </c:pt>
                <c:pt idx="55">
                  <c:v>43005</c:v>
                </c:pt>
                <c:pt idx="56">
                  <c:v>43006</c:v>
                </c:pt>
                <c:pt idx="57">
                  <c:v>43007</c:v>
                </c:pt>
                <c:pt idx="58">
                  <c:v>43010</c:v>
                </c:pt>
                <c:pt idx="59">
                  <c:v>43011</c:v>
                </c:pt>
                <c:pt idx="60">
                  <c:v>43012</c:v>
                </c:pt>
                <c:pt idx="61">
                  <c:v>43013</c:v>
                </c:pt>
                <c:pt idx="62">
                  <c:v>43014</c:v>
                </c:pt>
                <c:pt idx="63">
                  <c:v>43017</c:v>
                </c:pt>
                <c:pt idx="64">
                  <c:v>43018</c:v>
                </c:pt>
                <c:pt idx="65">
                  <c:v>43019</c:v>
                </c:pt>
                <c:pt idx="66">
                  <c:v>43020</c:v>
                </c:pt>
                <c:pt idx="67">
                  <c:v>43021</c:v>
                </c:pt>
                <c:pt idx="68">
                  <c:v>43024</c:v>
                </c:pt>
                <c:pt idx="69">
                  <c:v>43025</c:v>
                </c:pt>
                <c:pt idx="70">
                  <c:v>43026</c:v>
                </c:pt>
                <c:pt idx="71">
                  <c:v>43027</c:v>
                </c:pt>
                <c:pt idx="72">
                  <c:v>43028</c:v>
                </c:pt>
                <c:pt idx="73">
                  <c:v>43031</c:v>
                </c:pt>
                <c:pt idx="74">
                  <c:v>43032</c:v>
                </c:pt>
                <c:pt idx="75">
                  <c:v>43033</c:v>
                </c:pt>
                <c:pt idx="76">
                  <c:v>43034</c:v>
                </c:pt>
                <c:pt idx="77">
                  <c:v>43035</c:v>
                </c:pt>
                <c:pt idx="78">
                  <c:v>43038</c:v>
                </c:pt>
                <c:pt idx="79">
                  <c:v>43039</c:v>
                </c:pt>
                <c:pt idx="80">
                  <c:v>43040</c:v>
                </c:pt>
                <c:pt idx="81">
                  <c:v>43041</c:v>
                </c:pt>
                <c:pt idx="82">
                  <c:v>43042</c:v>
                </c:pt>
                <c:pt idx="83">
                  <c:v>43045</c:v>
                </c:pt>
                <c:pt idx="84">
                  <c:v>43046</c:v>
                </c:pt>
                <c:pt idx="85">
                  <c:v>43047</c:v>
                </c:pt>
                <c:pt idx="86">
                  <c:v>43048</c:v>
                </c:pt>
                <c:pt idx="87">
                  <c:v>43049</c:v>
                </c:pt>
                <c:pt idx="88">
                  <c:v>43052</c:v>
                </c:pt>
                <c:pt idx="89">
                  <c:v>43053</c:v>
                </c:pt>
                <c:pt idx="90">
                  <c:v>43054</c:v>
                </c:pt>
                <c:pt idx="91">
                  <c:v>43055</c:v>
                </c:pt>
                <c:pt idx="92">
                  <c:v>43056</c:v>
                </c:pt>
                <c:pt idx="93">
                  <c:v>43059</c:v>
                </c:pt>
                <c:pt idx="94">
                  <c:v>43060</c:v>
                </c:pt>
                <c:pt idx="95">
                  <c:v>43061</c:v>
                </c:pt>
                <c:pt idx="96">
                  <c:v>43062</c:v>
                </c:pt>
                <c:pt idx="97">
                  <c:v>43063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43073</c:v>
                </c:pt>
                <c:pt idx="104">
                  <c:v>43074</c:v>
                </c:pt>
                <c:pt idx="105">
                  <c:v>43075</c:v>
                </c:pt>
                <c:pt idx="106">
                  <c:v>43076</c:v>
                </c:pt>
                <c:pt idx="107">
                  <c:v>43077</c:v>
                </c:pt>
                <c:pt idx="108">
                  <c:v>43080</c:v>
                </c:pt>
                <c:pt idx="109">
                  <c:v>43081</c:v>
                </c:pt>
                <c:pt idx="110">
                  <c:v>43082</c:v>
                </c:pt>
                <c:pt idx="111">
                  <c:v>43083</c:v>
                </c:pt>
                <c:pt idx="112">
                  <c:v>43084</c:v>
                </c:pt>
                <c:pt idx="113">
                  <c:v>43087</c:v>
                </c:pt>
                <c:pt idx="114">
                  <c:v>43088</c:v>
                </c:pt>
                <c:pt idx="115">
                  <c:v>43089</c:v>
                </c:pt>
                <c:pt idx="116">
                  <c:v>43090</c:v>
                </c:pt>
                <c:pt idx="117">
                  <c:v>43091</c:v>
                </c:pt>
                <c:pt idx="118">
                  <c:v>43094</c:v>
                </c:pt>
                <c:pt idx="119">
                  <c:v>43095</c:v>
                </c:pt>
                <c:pt idx="120">
                  <c:v>43096</c:v>
                </c:pt>
                <c:pt idx="121">
                  <c:v>43097</c:v>
                </c:pt>
                <c:pt idx="122">
                  <c:v>43098</c:v>
                </c:pt>
                <c:pt idx="123">
                  <c:v>43101</c:v>
                </c:pt>
                <c:pt idx="124">
                  <c:v>43102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43108</c:v>
                </c:pt>
                <c:pt idx="129">
                  <c:v>43109</c:v>
                </c:pt>
                <c:pt idx="130">
                  <c:v>43110</c:v>
                </c:pt>
                <c:pt idx="131">
                  <c:v>43111</c:v>
                </c:pt>
                <c:pt idx="132">
                  <c:v>43112</c:v>
                </c:pt>
                <c:pt idx="133">
                  <c:v>43115</c:v>
                </c:pt>
                <c:pt idx="134">
                  <c:v>43116</c:v>
                </c:pt>
                <c:pt idx="135">
                  <c:v>43117</c:v>
                </c:pt>
                <c:pt idx="136">
                  <c:v>43118</c:v>
                </c:pt>
                <c:pt idx="137">
                  <c:v>43119</c:v>
                </c:pt>
                <c:pt idx="138">
                  <c:v>43122</c:v>
                </c:pt>
                <c:pt idx="139">
                  <c:v>43123</c:v>
                </c:pt>
                <c:pt idx="140">
                  <c:v>43124</c:v>
                </c:pt>
                <c:pt idx="141">
                  <c:v>43125</c:v>
                </c:pt>
                <c:pt idx="142">
                  <c:v>43126</c:v>
                </c:pt>
                <c:pt idx="143">
                  <c:v>43129</c:v>
                </c:pt>
                <c:pt idx="144">
                  <c:v>43130</c:v>
                </c:pt>
                <c:pt idx="145">
                  <c:v>43131</c:v>
                </c:pt>
                <c:pt idx="146">
                  <c:v>43132</c:v>
                </c:pt>
                <c:pt idx="147">
                  <c:v>43133</c:v>
                </c:pt>
                <c:pt idx="148">
                  <c:v>43136</c:v>
                </c:pt>
                <c:pt idx="149">
                  <c:v>43137</c:v>
                </c:pt>
                <c:pt idx="150">
                  <c:v>43138</c:v>
                </c:pt>
                <c:pt idx="151">
                  <c:v>43139</c:v>
                </c:pt>
                <c:pt idx="152">
                  <c:v>43140</c:v>
                </c:pt>
                <c:pt idx="153">
                  <c:v>43143</c:v>
                </c:pt>
                <c:pt idx="154">
                  <c:v>43144</c:v>
                </c:pt>
                <c:pt idx="155">
                  <c:v>43145</c:v>
                </c:pt>
                <c:pt idx="156">
                  <c:v>43146</c:v>
                </c:pt>
                <c:pt idx="157">
                  <c:v>43147</c:v>
                </c:pt>
                <c:pt idx="158">
                  <c:v>43150</c:v>
                </c:pt>
                <c:pt idx="159">
                  <c:v>43151</c:v>
                </c:pt>
                <c:pt idx="160">
                  <c:v>43152</c:v>
                </c:pt>
                <c:pt idx="161">
                  <c:v>43153</c:v>
                </c:pt>
                <c:pt idx="162">
                  <c:v>43154</c:v>
                </c:pt>
                <c:pt idx="163">
                  <c:v>43157</c:v>
                </c:pt>
                <c:pt idx="164">
                  <c:v>43158</c:v>
                </c:pt>
                <c:pt idx="165">
                  <c:v>43159</c:v>
                </c:pt>
                <c:pt idx="166">
                  <c:v>43160</c:v>
                </c:pt>
                <c:pt idx="167">
                  <c:v>43161</c:v>
                </c:pt>
                <c:pt idx="168">
                  <c:v>43164</c:v>
                </c:pt>
                <c:pt idx="169">
                  <c:v>43165</c:v>
                </c:pt>
                <c:pt idx="170">
                  <c:v>43166</c:v>
                </c:pt>
                <c:pt idx="171">
                  <c:v>43167</c:v>
                </c:pt>
                <c:pt idx="172">
                  <c:v>43168</c:v>
                </c:pt>
                <c:pt idx="173">
                  <c:v>43171</c:v>
                </c:pt>
                <c:pt idx="174">
                  <c:v>43172</c:v>
                </c:pt>
                <c:pt idx="175">
                  <c:v>43173</c:v>
                </c:pt>
                <c:pt idx="176">
                  <c:v>43174</c:v>
                </c:pt>
                <c:pt idx="177">
                  <c:v>43175</c:v>
                </c:pt>
                <c:pt idx="178">
                  <c:v>43178</c:v>
                </c:pt>
                <c:pt idx="179">
                  <c:v>43179</c:v>
                </c:pt>
                <c:pt idx="180">
                  <c:v>43180</c:v>
                </c:pt>
                <c:pt idx="181">
                  <c:v>43181</c:v>
                </c:pt>
                <c:pt idx="182">
                  <c:v>43182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43192</c:v>
                </c:pt>
                <c:pt idx="189">
                  <c:v>43193</c:v>
                </c:pt>
                <c:pt idx="190">
                  <c:v>43194</c:v>
                </c:pt>
                <c:pt idx="191">
                  <c:v>43195</c:v>
                </c:pt>
                <c:pt idx="192">
                  <c:v>43196</c:v>
                </c:pt>
                <c:pt idx="193">
                  <c:v>43199</c:v>
                </c:pt>
                <c:pt idx="194">
                  <c:v>43200</c:v>
                </c:pt>
                <c:pt idx="195">
                  <c:v>43201</c:v>
                </c:pt>
                <c:pt idx="196">
                  <c:v>43202</c:v>
                </c:pt>
                <c:pt idx="197">
                  <c:v>43203</c:v>
                </c:pt>
                <c:pt idx="198">
                  <c:v>43206</c:v>
                </c:pt>
                <c:pt idx="199">
                  <c:v>43207</c:v>
                </c:pt>
                <c:pt idx="200">
                  <c:v>43208</c:v>
                </c:pt>
                <c:pt idx="201">
                  <c:v>43209</c:v>
                </c:pt>
                <c:pt idx="202">
                  <c:v>43210</c:v>
                </c:pt>
                <c:pt idx="203">
                  <c:v>43213</c:v>
                </c:pt>
                <c:pt idx="204">
                  <c:v>43214</c:v>
                </c:pt>
                <c:pt idx="205">
                  <c:v>43215</c:v>
                </c:pt>
                <c:pt idx="206">
                  <c:v>43216</c:v>
                </c:pt>
                <c:pt idx="207">
                  <c:v>43217</c:v>
                </c:pt>
                <c:pt idx="208">
                  <c:v>43220</c:v>
                </c:pt>
                <c:pt idx="209">
                  <c:v>43221</c:v>
                </c:pt>
                <c:pt idx="210">
                  <c:v>43222</c:v>
                </c:pt>
                <c:pt idx="211">
                  <c:v>43223</c:v>
                </c:pt>
                <c:pt idx="212">
                  <c:v>43224</c:v>
                </c:pt>
                <c:pt idx="213">
                  <c:v>43227</c:v>
                </c:pt>
                <c:pt idx="214">
                  <c:v>43228</c:v>
                </c:pt>
                <c:pt idx="215">
                  <c:v>43229</c:v>
                </c:pt>
                <c:pt idx="216">
                  <c:v>43230</c:v>
                </c:pt>
                <c:pt idx="217">
                  <c:v>43231</c:v>
                </c:pt>
                <c:pt idx="218">
                  <c:v>43234</c:v>
                </c:pt>
                <c:pt idx="219">
                  <c:v>43235</c:v>
                </c:pt>
                <c:pt idx="220">
                  <c:v>43236</c:v>
                </c:pt>
                <c:pt idx="221">
                  <c:v>43237</c:v>
                </c:pt>
                <c:pt idx="222">
                  <c:v>43238</c:v>
                </c:pt>
                <c:pt idx="223">
                  <c:v>43241</c:v>
                </c:pt>
                <c:pt idx="224">
                  <c:v>43242</c:v>
                </c:pt>
                <c:pt idx="225">
                  <c:v>43243</c:v>
                </c:pt>
                <c:pt idx="226">
                  <c:v>43244</c:v>
                </c:pt>
                <c:pt idx="227">
                  <c:v>43245</c:v>
                </c:pt>
                <c:pt idx="228">
                  <c:v>43248</c:v>
                </c:pt>
                <c:pt idx="229">
                  <c:v>43249</c:v>
                </c:pt>
                <c:pt idx="230">
                  <c:v>43250</c:v>
                </c:pt>
                <c:pt idx="231">
                  <c:v>43251</c:v>
                </c:pt>
                <c:pt idx="232">
                  <c:v>43252</c:v>
                </c:pt>
                <c:pt idx="233">
                  <c:v>43255</c:v>
                </c:pt>
                <c:pt idx="234">
                  <c:v>43256</c:v>
                </c:pt>
                <c:pt idx="235">
                  <c:v>43257</c:v>
                </c:pt>
                <c:pt idx="236">
                  <c:v>43258</c:v>
                </c:pt>
                <c:pt idx="237">
                  <c:v>43259</c:v>
                </c:pt>
                <c:pt idx="238">
                  <c:v>43262</c:v>
                </c:pt>
                <c:pt idx="239">
                  <c:v>43263</c:v>
                </c:pt>
                <c:pt idx="240">
                  <c:v>43264</c:v>
                </c:pt>
                <c:pt idx="241">
                  <c:v>43265</c:v>
                </c:pt>
                <c:pt idx="242">
                  <c:v>43266</c:v>
                </c:pt>
                <c:pt idx="243">
                  <c:v>43269</c:v>
                </c:pt>
                <c:pt idx="244">
                  <c:v>43270</c:v>
                </c:pt>
                <c:pt idx="245">
                  <c:v>43271</c:v>
                </c:pt>
                <c:pt idx="246">
                  <c:v>43272</c:v>
                </c:pt>
                <c:pt idx="247">
                  <c:v>43273</c:v>
                </c:pt>
                <c:pt idx="248">
                  <c:v>43276</c:v>
                </c:pt>
                <c:pt idx="249">
                  <c:v>43277</c:v>
                </c:pt>
                <c:pt idx="250">
                  <c:v>43278</c:v>
                </c:pt>
                <c:pt idx="251">
                  <c:v>43279</c:v>
                </c:pt>
                <c:pt idx="252">
                  <c:v>43280</c:v>
                </c:pt>
                <c:pt idx="253">
                  <c:v>43283</c:v>
                </c:pt>
                <c:pt idx="254">
                  <c:v>43284</c:v>
                </c:pt>
                <c:pt idx="255">
                  <c:v>43285</c:v>
                </c:pt>
                <c:pt idx="256">
                  <c:v>43286</c:v>
                </c:pt>
                <c:pt idx="257">
                  <c:v>43287</c:v>
                </c:pt>
                <c:pt idx="258">
                  <c:v>43290</c:v>
                </c:pt>
                <c:pt idx="259">
                  <c:v>43291</c:v>
                </c:pt>
                <c:pt idx="260">
                  <c:v>43292</c:v>
                </c:pt>
                <c:pt idx="261">
                  <c:v>43293</c:v>
                </c:pt>
              </c:numCache>
            </c:numRef>
          </c:cat>
          <c:val>
            <c:numRef>
              <c:f>Sheet5!$E$1:$E$262</c:f>
              <c:numCache>
                <c:formatCode>General</c:formatCode>
                <c:ptCount val="262"/>
                <c:pt idx="0">
                  <c:v>35.5</c:v>
                </c:pt>
                <c:pt idx="1">
                  <c:v>35.86</c:v>
                </c:pt>
                <c:pt idx="2">
                  <c:v>36.35</c:v>
                </c:pt>
                <c:pt idx="3">
                  <c:v>36.380000000000003</c:v>
                </c:pt>
                <c:pt idx="4">
                  <c:v>36.43</c:v>
                </c:pt>
                <c:pt idx="5">
                  <c:v>36.47</c:v>
                </c:pt>
                <c:pt idx="6">
                  <c:v>36.409999999999997</c:v>
                </c:pt>
                <c:pt idx="7">
                  <c:v>36.07</c:v>
                </c:pt>
                <c:pt idx="8">
                  <c:v>35.82</c:v>
                </c:pt>
                <c:pt idx="9">
                  <c:v>35.57</c:v>
                </c:pt>
                <c:pt idx="10">
                  <c:v>35.619999999999997</c:v>
                </c:pt>
                <c:pt idx="11">
                  <c:v>35.94</c:v>
                </c:pt>
                <c:pt idx="12">
                  <c:v>35.770000000000003</c:v>
                </c:pt>
                <c:pt idx="13">
                  <c:v>35.979999999999997</c:v>
                </c:pt>
                <c:pt idx="14">
                  <c:v>34.76</c:v>
                </c:pt>
                <c:pt idx="15">
                  <c:v>34.82</c:v>
                </c:pt>
                <c:pt idx="16">
                  <c:v>34.770000000000003</c:v>
                </c:pt>
                <c:pt idx="17">
                  <c:v>35.270000000000003</c:v>
                </c:pt>
                <c:pt idx="18">
                  <c:v>35.299999999999997</c:v>
                </c:pt>
                <c:pt idx="19">
                  <c:v>35.39</c:v>
                </c:pt>
                <c:pt idx="20">
                  <c:v>35.28</c:v>
                </c:pt>
                <c:pt idx="21">
                  <c:v>34.880000000000003</c:v>
                </c:pt>
                <c:pt idx="22">
                  <c:v>34.93</c:v>
                </c:pt>
                <c:pt idx="23">
                  <c:v>35.47</c:v>
                </c:pt>
                <c:pt idx="24">
                  <c:v>35.54</c:v>
                </c:pt>
                <c:pt idx="25">
                  <c:v>35.75</c:v>
                </c:pt>
                <c:pt idx="26">
                  <c:v>35</c:v>
                </c:pt>
                <c:pt idx="27">
                  <c:v>34.83</c:v>
                </c:pt>
                <c:pt idx="28">
                  <c:v>34.909999999999997</c:v>
                </c:pt>
                <c:pt idx="29">
                  <c:v>35.299999999999997</c:v>
                </c:pt>
                <c:pt idx="30">
                  <c:v>35.49</c:v>
                </c:pt>
                <c:pt idx="31">
                  <c:v>35.520000000000003</c:v>
                </c:pt>
                <c:pt idx="32">
                  <c:v>35.6</c:v>
                </c:pt>
                <c:pt idx="33">
                  <c:v>35.51</c:v>
                </c:pt>
                <c:pt idx="34">
                  <c:v>35.520000000000003</c:v>
                </c:pt>
                <c:pt idx="35">
                  <c:v>35.82</c:v>
                </c:pt>
                <c:pt idx="36">
                  <c:v>36.54</c:v>
                </c:pt>
                <c:pt idx="37">
                  <c:v>37.36</c:v>
                </c:pt>
                <c:pt idx="38">
                  <c:v>37.229999999999997</c:v>
                </c:pt>
                <c:pt idx="39">
                  <c:v>37.229999999999997</c:v>
                </c:pt>
                <c:pt idx="40">
                  <c:v>37.67</c:v>
                </c:pt>
                <c:pt idx="41">
                  <c:v>36.909999999999997</c:v>
                </c:pt>
                <c:pt idx="42">
                  <c:v>37</c:v>
                </c:pt>
                <c:pt idx="43">
                  <c:v>37.35</c:v>
                </c:pt>
                <c:pt idx="44">
                  <c:v>37.89</c:v>
                </c:pt>
                <c:pt idx="45">
                  <c:v>38.21</c:v>
                </c:pt>
                <c:pt idx="46">
                  <c:v>38.79</c:v>
                </c:pt>
                <c:pt idx="47">
                  <c:v>38.880000000000003</c:v>
                </c:pt>
                <c:pt idx="48">
                  <c:v>38.590000000000003</c:v>
                </c:pt>
                <c:pt idx="49">
                  <c:v>38.700000000000003</c:v>
                </c:pt>
                <c:pt idx="50">
                  <c:v>38.880000000000003</c:v>
                </c:pt>
                <c:pt idx="51">
                  <c:v>39.1</c:v>
                </c:pt>
                <c:pt idx="52">
                  <c:v>39.42</c:v>
                </c:pt>
                <c:pt idx="53">
                  <c:v>40.299999999999997</c:v>
                </c:pt>
                <c:pt idx="54">
                  <c:v>40.26</c:v>
                </c:pt>
                <c:pt idx="55">
                  <c:v>40.58</c:v>
                </c:pt>
                <c:pt idx="56">
                  <c:v>40.58</c:v>
                </c:pt>
                <c:pt idx="57">
                  <c:v>40.380000000000003</c:v>
                </c:pt>
                <c:pt idx="58">
                  <c:v>42.15</c:v>
                </c:pt>
                <c:pt idx="59">
                  <c:v>43.45</c:v>
                </c:pt>
                <c:pt idx="60">
                  <c:v>43.78</c:v>
                </c:pt>
                <c:pt idx="61">
                  <c:v>43.85</c:v>
                </c:pt>
                <c:pt idx="62">
                  <c:v>44.93</c:v>
                </c:pt>
                <c:pt idx="63">
                  <c:v>45.33</c:v>
                </c:pt>
                <c:pt idx="64">
                  <c:v>45.21</c:v>
                </c:pt>
                <c:pt idx="65">
                  <c:v>45.47</c:v>
                </c:pt>
                <c:pt idx="66">
                  <c:v>44.89</c:v>
                </c:pt>
                <c:pt idx="67">
                  <c:v>45.88</c:v>
                </c:pt>
                <c:pt idx="68">
                  <c:v>45.76</c:v>
                </c:pt>
                <c:pt idx="69">
                  <c:v>45.02</c:v>
                </c:pt>
                <c:pt idx="70">
                  <c:v>45.12</c:v>
                </c:pt>
                <c:pt idx="71">
                  <c:v>45.35</c:v>
                </c:pt>
                <c:pt idx="72">
                  <c:v>45.61</c:v>
                </c:pt>
                <c:pt idx="73">
                  <c:v>45.15</c:v>
                </c:pt>
                <c:pt idx="74">
                  <c:v>46.48</c:v>
                </c:pt>
                <c:pt idx="75">
                  <c:v>45.12</c:v>
                </c:pt>
                <c:pt idx="76">
                  <c:v>45.25</c:v>
                </c:pt>
                <c:pt idx="77">
                  <c:v>44.64</c:v>
                </c:pt>
                <c:pt idx="78">
                  <c:v>43.37</c:v>
                </c:pt>
                <c:pt idx="79">
                  <c:v>42.98</c:v>
                </c:pt>
                <c:pt idx="80">
                  <c:v>43.13</c:v>
                </c:pt>
                <c:pt idx="81">
                  <c:v>42.6</c:v>
                </c:pt>
                <c:pt idx="82">
                  <c:v>42.34</c:v>
                </c:pt>
                <c:pt idx="83">
                  <c:v>42.14</c:v>
                </c:pt>
                <c:pt idx="84">
                  <c:v>41.7</c:v>
                </c:pt>
                <c:pt idx="85">
                  <c:v>42.11</c:v>
                </c:pt>
                <c:pt idx="86">
                  <c:v>42.11</c:v>
                </c:pt>
                <c:pt idx="87">
                  <c:v>42.66</c:v>
                </c:pt>
                <c:pt idx="88">
                  <c:v>43.57</c:v>
                </c:pt>
                <c:pt idx="89">
                  <c:v>43</c:v>
                </c:pt>
                <c:pt idx="90">
                  <c:v>42.86</c:v>
                </c:pt>
                <c:pt idx="91">
                  <c:v>43.6</c:v>
                </c:pt>
                <c:pt idx="92">
                  <c:v>43.88</c:v>
                </c:pt>
                <c:pt idx="93">
                  <c:v>44.88</c:v>
                </c:pt>
                <c:pt idx="94">
                  <c:v>44.97</c:v>
                </c:pt>
                <c:pt idx="95">
                  <c:v>44.29</c:v>
                </c:pt>
                <c:pt idx="96">
                  <c:v>44.46</c:v>
                </c:pt>
                <c:pt idx="97">
                  <c:v>44.46</c:v>
                </c:pt>
                <c:pt idx="98">
                  <c:v>44.17</c:v>
                </c:pt>
                <c:pt idx="99">
                  <c:v>44.92</c:v>
                </c:pt>
                <c:pt idx="100">
                  <c:v>43.81</c:v>
                </c:pt>
                <c:pt idx="101">
                  <c:v>43.09</c:v>
                </c:pt>
                <c:pt idx="102">
                  <c:v>42.79</c:v>
                </c:pt>
                <c:pt idx="103">
                  <c:v>43.05</c:v>
                </c:pt>
                <c:pt idx="104">
                  <c:v>42.8</c:v>
                </c:pt>
                <c:pt idx="105">
                  <c:v>42.15</c:v>
                </c:pt>
                <c:pt idx="106">
                  <c:v>42.02</c:v>
                </c:pt>
                <c:pt idx="107">
                  <c:v>42.02</c:v>
                </c:pt>
                <c:pt idx="108">
                  <c:v>41.67</c:v>
                </c:pt>
                <c:pt idx="109">
                  <c:v>41.53</c:v>
                </c:pt>
                <c:pt idx="110">
                  <c:v>41.4</c:v>
                </c:pt>
                <c:pt idx="111">
                  <c:v>40.81</c:v>
                </c:pt>
                <c:pt idx="112">
                  <c:v>40.950000000000003</c:v>
                </c:pt>
                <c:pt idx="113">
                  <c:v>42.15</c:v>
                </c:pt>
                <c:pt idx="114">
                  <c:v>42.49</c:v>
                </c:pt>
                <c:pt idx="115">
                  <c:v>42.52</c:v>
                </c:pt>
                <c:pt idx="116">
                  <c:v>42.16</c:v>
                </c:pt>
                <c:pt idx="117">
                  <c:v>42.02</c:v>
                </c:pt>
                <c:pt idx="118">
                  <c:v>41.8</c:v>
                </c:pt>
                <c:pt idx="119">
                  <c:v>41.8</c:v>
                </c:pt>
                <c:pt idx="120">
                  <c:v>41.31</c:v>
                </c:pt>
                <c:pt idx="121">
                  <c:v>41.38</c:v>
                </c:pt>
                <c:pt idx="122">
                  <c:v>40.99</c:v>
                </c:pt>
                <c:pt idx="123">
                  <c:v>41.8</c:v>
                </c:pt>
                <c:pt idx="124">
                  <c:v>41.8</c:v>
                </c:pt>
                <c:pt idx="125">
                  <c:v>42.82</c:v>
                </c:pt>
                <c:pt idx="126">
                  <c:v>44.14</c:v>
                </c:pt>
                <c:pt idx="127">
                  <c:v>44.01</c:v>
                </c:pt>
                <c:pt idx="128">
                  <c:v>44.22</c:v>
                </c:pt>
                <c:pt idx="129">
                  <c:v>44.05</c:v>
                </c:pt>
                <c:pt idx="130">
                  <c:v>43</c:v>
                </c:pt>
                <c:pt idx="131">
                  <c:v>44.19</c:v>
                </c:pt>
                <c:pt idx="132">
                  <c:v>44.07</c:v>
                </c:pt>
                <c:pt idx="133">
                  <c:v>44.19</c:v>
                </c:pt>
                <c:pt idx="134">
                  <c:v>44.19</c:v>
                </c:pt>
                <c:pt idx="135">
                  <c:v>44.03</c:v>
                </c:pt>
                <c:pt idx="136">
                  <c:v>43.86</c:v>
                </c:pt>
                <c:pt idx="137">
                  <c:v>43.15</c:v>
                </c:pt>
                <c:pt idx="138">
                  <c:v>43.29</c:v>
                </c:pt>
                <c:pt idx="139">
                  <c:v>43.38</c:v>
                </c:pt>
                <c:pt idx="140">
                  <c:v>44.16</c:v>
                </c:pt>
                <c:pt idx="141">
                  <c:v>43.16</c:v>
                </c:pt>
                <c:pt idx="142">
                  <c:v>43.49</c:v>
                </c:pt>
                <c:pt idx="143">
                  <c:v>43.02</c:v>
                </c:pt>
                <c:pt idx="144">
                  <c:v>42.7</c:v>
                </c:pt>
                <c:pt idx="145">
                  <c:v>42.41</c:v>
                </c:pt>
                <c:pt idx="146">
                  <c:v>42.43</c:v>
                </c:pt>
                <c:pt idx="147">
                  <c:v>41</c:v>
                </c:pt>
                <c:pt idx="148">
                  <c:v>39.54</c:v>
                </c:pt>
                <c:pt idx="149">
                  <c:v>41.86</c:v>
                </c:pt>
                <c:pt idx="150">
                  <c:v>42.39</c:v>
                </c:pt>
                <c:pt idx="151">
                  <c:v>40.75</c:v>
                </c:pt>
                <c:pt idx="152">
                  <c:v>41.46</c:v>
                </c:pt>
                <c:pt idx="153">
                  <c:v>42</c:v>
                </c:pt>
                <c:pt idx="154">
                  <c:v>41.4</c:v>
                </c:pt>
                <c:pt idx="155">
                  <c:v>41.81</c:v>
                </c:pt>
                <c:pt idx="156">
                  <c:v>41.85</c:v>
                </c:pt>
                <c:pt idx="157">
                  <c:v>41.09</c:v>
                </c:pt>
                <c:pt idx="158">
                  <c:v>40.770000000000003</c:v>
                </c:pt>
                <c:pt idx="159">
                  <c:v>40.770000000000003</c:v>
                </c:pt>
                <c:pt idx="160">
                  <c:v>40.56</c:v>
                </c:pt>
                <c:pt idx="161">
                  <c:v>40.909999999999997</c:v>
                </c:pt>
                <c:pt idx="162">
                  <c:v>40.909999999999997</c:v>
                </c:pt>
                <c:pt idx="163">
                  <c:v>41.54</c:v>
                </c:pt>
                <c:pt idx="164">
                  <c:v>40.17</c:v>
                </c:pt>
                <c:pt idx="165">
                  <c:v>39.35</c:v>
                </c:pt>
                <c:pt idx="166">
                  <c:v>37.79</c:v>
                </c:pt>
                <c:pt idx="167">
                  <c:v>37.43</c:v>
                </c:pt>
                <c:pt idx="168">
                  <c:v>37.74</c:v>
                </c:pt>
                <c:pt idx="169">
                  <c:v>37.93</c:v>
                </c:pt>
                <c:pt idx="170">
                  <c:v>37.74</c:v>
                </c:pt>
                <c:pt idx="171">
                  <c:v>37.840000000000003</c:v>
                </c:pt>
                <c:pt idx="172">
                  <c:v>37.840000000000003</c:v>
                </c:pt>
                <c:pt idx="173">
                  <c:v>37.83</c:v>
                </c:pt>
                <c:pt idx="174">
                  <c:v>38.01</c:v>
                </c:pt>
                <c:pt idx="175">
                  <c:v>37.69</c:v>
                </c:pt>
                <c:pt idx="176">
                  <c:v>37.85</c:v>
                </c:pt>
                <c:pt idx="177">
                  <c:v>37.94</c:v>
                </c:pt>
                <c:pt idx="178">
                  <c:v>37.01</c:v>
                </c:pt>
                <c:pt idx="179">
                  <c:v>36.89</c:v>
                </c:pt>
                <c:pt idx="180">
                  <c:v>37.58</c:v>
                </c:pt>
                <c:pt idx="181">
                  <c:v>36.35</c:v>
                </c:pt>
                <c:pt idx="182">
                  <c:v>35.17</c:v>
                </c:pt>
                <c:pt idx="183">
                  <c:v>35.99</c:v>
                </c:pt>
                <c:pt idx="184">
                  <c:v>34.869999999999997</c:v>
                </c:pt>
                <c:pt idx="185">
                  <c:v>35.47</c:v>
                </c:pt>
                <c:pt idx="186">
                  <c:v>36.340000000000003</c:v>
                </c:pt>
                <c:pt idx="187">
                  <c:v>35.76</c:v>
                </c:pt>
                <c:pt idx="188">
                  <c:v>35.76</c:v>
                </c:pt>
                <c:pt idx="189">
                  <c:v>36.94</c:v>
                </c:pt>
                <c:pt idx="190">
                  <c:v>38.03</c:v>
                </c:pt>
                <c:pt idx="191">
                  <c:v>38</c:v>
                </c:pt>
                <c:pt idx="192">
                  <c:v>37.68</c:v>
                </c:pt>
                <c:pt idx="193">
                  <c:v>37.83</c:v>
                </c:pt>
                <c:pt idx="194">
                  <c:v>39.07</c:v>
                </c:pt>
                <c:pt idx="195">
                  <c:v>39</c:v>
                </c:pt>
                <c:pt idx="196">
                  <c:v>38.83</c:v>
                </c:pt>
                <c:pt idx="197">
                  <c:v>38.729999999999997</c:v>
                </c:pt>
                <c:pt idx="198">
                  <c:v>39.17</c:v>
                </c:pt>
                <c:pt idx="199">
                  <c:v>39.22</c:v>
                </c:pt>
                <c:pt idx="200">
                  <c:v>38.93</c:v>
                </c:pt>
                <c:pt idx="201">
                  <c:v>37.770000000000003</c:v>
                </c:pt>
                <c:pt idx="202">
                  <c:v>37.61</c:v>
                </c:pt>
                <c:pt idx="203">
                  <c:v>37.69</c:v>
                </c:pt>
                <c:pt idx="204">
                  <c:v>37.93</c:v>
                </c:pt>
                <c:pt idx="205">
                  <c:v>38.11</c:v>
                </c:pt>
                <c:pt idx="206">
                  <c:v>38.25</c:v>
                </c:pt>
                <c:pt idx="207">
                  <c:v>37.65</c:v>
                </c:pt>
                <c:pt idx="208">
                  <c:v>36.74</c:v>
                </c:pt>
                <c:pt idx="209">
                  <c:v>36.42</c:v>
                </c:pt>
                <c:pt idx="210">
                  <c:v>36.200000000000003</c:v>
                </c:pt>
                <c:pt idx="211">
                  <c:v>36.15</c:v>
                </c:pt>
                <c:pt idx="212">
                  <c:v>36.71</c:v>
                </c:pt>
                <c:pt idx="213">
                  <c:v>36.340000000000003</c:v>
                </c:pt>
                <c:pt idx="214">
                  <c:v>36.33</c:v>
                </c:pt>
                <c:pt idx="215">
                  <c:v>36.270000000000003</c:v>
                </c:pt>
                <c:pt idx="216">
                  <c:v>37.159999999999997</c:v>
                </c:pt>
                <c:pt idx="217">
                  <c:v>36.89</c:v>
                </c:pt>
                <c:pt idx="218">
                  <c:v>36.630000000000003</c:v>
                </c:pt>
                <c:pt idx="219">
                  <c:v>36.94</c:v>
                </c:pt>
                <c:pt idx="220">
                  <c:v>38.03</c:v>
                </c:pt>
                <c:pt idx="221">
                  <c:v>38.299999999999997</c:v>
                </c:pt>
                <c:pt idx="222">
                  <c:v>37.79</c:v>
                </c:pt>
                <c:pt idx="223">
                  <c:v>38.090000000000003</c:v>
                </c:pt>
                <c:pt idx="224">
                  <c:v>38.28</c:v>
                </c:pt>
                <c:pt idx="225">
                  <c:v>37.85</c:v>
                </c:pt>
                <c:pt idx="226">
                  <c:v>38.39</c:v>
                </c:pt>
                <c:pt idx="227">
                  <c:v>38.299999999999997</c:v>
                </c:pt>
                <c:pt idx="228">
                  <c:v>37.380000000000003</c:v>
                </c:pt>
                <c:pt idx="229">
                  <c:v>37.380000000000003</c:v>
                </c:pt>
                <c:pt idx="230">
                  <c:v>37.83</c:v>
                </c:pt>
                <c:pt idx="231">
                  <c:v>42.7</c:v>
                </c:pt>
                <c:pt idx="232">
                  <c:v>43.2</c:v>
                </c:pt>
                <c:pt idx="233">
                  <c:v>43.78</c:v>
                </c:pt>
                <c:pt idx="234">
                  <c:v>43.41</c:v>
                </c:pt>
                <c:pt idx="235">
                  <c:v>43.93</c:v>
                </c:pt>
                <c:pt idx="236">
                  <c:v>44.01</c:v>
                </c:pt>
                <c:pt idx="237">
                  <c:v>44.25</c:v>
                </c:pt>
                <c:pt idx="238">
                  <c:v>44.85</c:v>
                </c:pt>
                <c:pt idx="239">
                  <c:v>44.18</c:v>
                </c:pt>
                <c:pt idx="240">
                  <c:v>44.45</c:v>
                </c:pt>
                <c:pt idx="241">
                  <c:v>43.57</c:v>
                </c:pt>
                <c:pt idx="242">
                  <c:v>43.91</c:v>
                </c:pt>
                <c:pt idx="243">
                  <c:v>43.95</c:v>
                </c:pt>
                <c:pt idx="244">
                  <c:v>42.26</c:v>
                </c:pt>
                <c:pt idx="245">
                  <c:v>41.95</c:v>
                </c:pt>
                <c:pt idx="246">
                  <c:v>41.12</c:v>
                </c:pt>
                <c:pt idx="247">
                  <c:v>41.25</c:v>
                </c:pt>
                <c:pt idx="248">
                  <c:v>40.61</c:v>
                </c:pt>
                <c:pt idx="249">
                  <c:v>41.01</c:v>
                </c:pt>
                <c:pt idx="250">
                  <c:v>40.369999999999997</c:v>
                </c:pt>
                <c:pt idx="251">
                  <c:v>40.520000000000003</c:v>
                </c:pt>
                <c:pt idx="252">
                  <c:v>39.4</c:v>
                </c:pt>
                <c:pt idx="253">
                  <c:v>39.5</c:v>
                </c:pt>
                <c:pt idx="254">
                  <c:v>38.97</c:v>
                </c:pt>
                <c:pt idx="255">
                  <c:v>39.47</c:v>
                </c:pt>
                <c:pt idx="256">
                  <c:v>39.47</c:v>
                </c:pt>
                <c:pt idx="257">
                  <c:v>39.159999999999997</c:v>
                </c:pt>
                <c:pt idx="258">
                  <c:v>39.75</c:v>
                </c:pt>
                <c:pt idx="259">
                  <c:v>40.090000000000003</c:v>
                </c:pt>
                <c:pt idx="260">
                  <c:v>39.299999999999997</c:v>
                </c:pt>
                <c:pt idx="261">
                  <c:v>39.270000000000003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7536"/>
        <c:axId val="1877275904"/>
      </c:lineChart>
      <c:dateAx>
        <c:axId val="18772775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5904"/>
        <c:crosses val="autoZero"/>
        <c:auto val="1"/>
        <c:lblOffset val="100"/>
        <c:baseTimeUnit val="days"/>
      </c:dateAx>
      <c:valAx>
        <c:axId val="18772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Sheet5!$A$1:$A$263</c:f>
              <c:numCache>
                <c:formatCode>d\-mmm\-yy</c:formatCode>
                <c:ptCount val="263"/>
                <c:pt idx="0">
                  <c:v>42928</c:v>
                </c:pt>
                <c:pt idx="1">
                  <c:v>42929</c:v>
                </c:pt>
                <c:pt idx="2">
                  <c:v>42930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42940</c:v>
                </c:pt>
                <c:pt idx="9">
                  <c:v>42941</c:v>
                </c:pt>
                <c:pt idx="10">
                  <c:v>42942</c:v>
                </c:pt>
                <c:pt idx="11">
                  <c:v>42943</c:v>
                </c:pt>
                <c:pt idx="12">
                  <c:v>42944</c:v>
                </c:pt>
                <c:pt idx="13">
                  <c:v>42947</c:v>
                </c:pt>
                <c:pt idx="14">
                  <c:v>42948</c:v>
                </c:pt>
                <c:pt idx="15">
                  <c:v>42949</c:v>
                </c:pt>
                <c:pt idx="16">
                  <c:v>42950</c:v>
                </c:pt>
                <c:pt idx="17">
                  <c:v>42951</c:v>
                </c:pt>
                <c:pt idx="18">
                  <c:v>42954</c:v>
                </c:pt>
                <c:pt idx="19">
                  <c:v>42955</c:v>
                </c:pt>
                <c:pt idx="20">
                  <c:v>42956</c:v>
                </c:pt>
                <c:pt idx="21">
                  <c:v>42957</c:v>
                </c:pt>
                <c:pt idx="22">
                  <c:v>42958</c:v>
                </c:pt>
                <c:pt idx="23">
                  <c:v>42961</c:v>
                </c:pt>
                <c:pt idx="24">
                  <c:v>42962</c:v>
                </c:pt>
                <c:pt idx="25">
                  <c:v>42963</c:v>
                </c:pt>
                <c:pt idx="26">
                  <c:v>42964</c:v>
                </c:pt>
                <c:pt idx="27">
                  <c:v>42965</c:v>
                </c:pt>
                <c:pt idx="28">
                  <c:v>42968</c:v>
                </c:pt>
                <c:pt idx="29">
                  <c:v>42969</c:v>
                </c:pt>
                <c:pt idx="30">
                  <c:v>42970</c:v>
                </c:pt>
                <c:pt idx="31">
                  <c:v>42971</c:v>
                </c:pt>
                <c:pt idx="32">
                  <c:v>42972</c:v>
                </c:pt>
                <c:pt idx="33">
                  <c:v>42975</c:v>
                </c:pt>
                <c:pt idx="34">
                  <c:v>42976</c:v>
                </c:pt>
                <c:pt idx="35">
                  <c:v>42977</c:v>
                </c:pt>
                <c:pt idx="36">
                  <c:v>42978</c:v>
                </c:pt>
                <c:pt idx="37">
                  <c:v>42979</c:v>
                </c:pt>
                <c:pt idx="38">
                  <c:v>42982</c:v>
                </c:pt>
                <c:pt idx="39">
                  <c:v>42983</c:v>
                </c:pt>
                <c:pt idx="40">
                  <c:v>42984</c:v>
                </c:pt>
                <c:pt idx="41">
                  <c:v>42985</c:v>
                </c:pt>
                <c:pt idx="42">
                  <c:v>42986</c:v>
                </c:pt>
                <c:pt idx="43">
                  <c:v>42989</c:v>
                </c:pt>
                <c:pt idx="44">
                  <c:v>42990</c:v>
                </c:pt>
                <c:pt idx="45">
                  <c:v>42991</c:v>
                </c:pt>
                <c:pt idx="46">
                  <c:v>42992</c:v>
                </c:pt>
                <c:pt idx="47">
                  <c:v>42993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43003</c:v>
                </c:pt>
                <c:pt idx="54">
                  <c:v>43004</c:v>
                </c:pt>
                <c:pt idx="55">
                  <c:v>43005</c:v>
                </c:pt>
                <c:pt idx="56">
                  <c:v>43006</c:v>
                </c:pt>
                <c:pt idx="57">
                  <c:v>43007</c:v>
                </c:pt>
                <c:pt idx="58">
                  <c:v>43010</c:v>
                </c:pt>
                <c:pt idx="59">
                  <c:v>43011</c:v>
                </c:pt>
                <c:pt idx="60">
                  <c:v>43012</c:v>
                </c:pt>
                <c:pt idx="61">
                  <c:v>43013</c:v>
                </c:pt>
                <c:pt idx="62">
                  <c:v>43014</c:v>
                </c:pt>
                <c:pt idx="63">
                  <c:v>43017</c:v>
                </c:pt>
                <c:pt idx="64">
                  <c:v>43018</c:v>
                </c:pt>
                <c:pt idx="65">
                  <c:v>43019</c:v>
                </c:pt>
                <c:pt idx="66">
                  <c:v>43020</c:v>
                </c:pt>
                <c:pt idx="67">
                  <c:v>43021</c:v>
                </c:pt>
                <c:pt idx="68">
                  <c:v>43024</c:v>
                </c:pt>
                <c:pt idx="69">
                  <c:v>43025</c:v>
                </c:pt>
                <c:pt idx="70">
                  <c:v>43026</c:v>
                </c:pt>
                <c:pt idx="71">
                  <c:v>43027</c:v>
                </c:pt>
                <c:pt idx="72">
                  <c:v>43028</c:v>
                </c:pt>
                <c:pt idx="73">
                  <c:v>43031</c:v>
                </c:pt>
                <c:pt idx="74">
                  <c:v>43032</c:v>
                </c:pt>
                <c:pt idx="75">
                  <c:v>43033</c:v>
                </c:pt>
                <c:pt idx="76">
                  <c:v>43034</c:v>
                </c:pt>
                <c:pt idx="77">
                  <c:v>43035</c:v>
                </c:pt>
                <c:pt idx="78">
                  <c:v>43038</c:v>
                </c:pt>
                <c:pt idx="79">
                  <c:v>43039</c:v>
                </c:pt>
                <c:pt idx="80">
                  <c:v>43040</c:v>
                </c:pt>
                <c:pt idx="81">
                  <c:v>43041</c:v>
                </c:pt>
                <c:pt idx="82">
                  <c:v>43042</c:v>
                </c:pt>
                <c:pt idx="83">
                  <c:v>43045</c:v>
                </c:pt>
                <c:pt idx="84">
                  <c:v>43046</c:v>
                </c:pt>
                <c:pt idx="85">
                  <c:v>43047</c:v>
                </c:pt>
                <c:pt idx="86">
                  <c:v>43048</c:v>
                </c:pt>
                <c:pt idx="87">
                  <c:v>43049</c:v>
                </c:pt>
                <c:pt idx="88">
                  <c:v>43052</c:v>
                </c:pt>
                <c:pt idx="89">
                  <c:v>43053</c:v>
                </c:pt>
                <c:pt idx="90">
                  <c:v>43054</c:v>
                </c:pt>
                <c:pt idx="91">
                  <c:v>43055</c:v>
                </c:pt>
                <c:pt idx="92">
                  <c:v>43056</c:v>
                </c:pt>
                <c:pt idx="93">
                  <c:v>43059</c:v>
                </c:pt>
                <c:pt idx="94">
                  <c:v>43060</c:v>
                </c:pt>
                <c:pt idx="95">
                  <c:v>43061</c:v>
                </c:pt>
                <c:pt idx="96">
                  <c:v>43062</c:v>
                </c:pt>
                <c:pt idx="97">
                  <c:v>43063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43073</c:v>
                </c:pt>
                <c:pt idx="104">
                  <c:v>43074</c:v>
                </c:pt>
                <c:pt idx="105">
                  <c:v>43075</c:v>
                </c:pt>
                <c:pt idx="106">
                  <c:v>43076</c:v>
                </c:pt>
                <c:pt idx="107">
                  <c:v>43077</c:v>
                </c:pt>
                <c:pt idx="108">
                  <c:v>43080</c:v>
                </c:pt>
                <c:pt idx="109">
                  <c:v>43081</c:v>
                </c:pt>
                <c:pt idx="110">
                  <c:v>43082</c:v>
                </c:pt>
                <c:pt idx="111">
                  <c:v>43083</c:v>
                </c:pt>
                <c:pt idx="112">
                  <c:v>43084</c:v>
                </c:pt>
                <c:pt idx="113">
                  <c:v>43087</c:v>
                </c:pt>
                <c:pt idx="114">
                  <c:v>43088</c:v>
                </c:pt>
                <c:pt idx="115">
                  <c:v>43089</c:v>
                </c:pt>
                <c:pt idx="116">
                  <c:v>43090</c:v>
                </c:pt>
                <c:pt idx="117">
                  <c:v>43091</c:v>
                </c:pt>
                <c:pt idx="118">
                  <c:v>43094</c:v>
                </c:pt>
                <c:pt idx="119">
                  <c:v>43095</c:v>
                </c:pt>
                <c:pt idx="120">
                  <c:v>43096</c:v>
                </c:pt>
                <c:pt idx="121">
                  <c:v>43097</c:v>
                </c:pt>
                <c:pt idx="122">
                  <c:v>43098</c:v>
                </c:pt>
                <c:pt idx="123">
                  <c:v>43101</c:v>
                </c:pt>
                <c:pt idx="124">
                  <c:v>43102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43108</c:v>
                </c:pt>
                <c:pt idx="129">
                  <c:v>43109</c:v>
                </c:pt>
                <c:pt idx="130">
                  <c:v>43110</c:v>
                </c:pt>
                <c:pt idx="131">
                  <c:v>43111</c:v>
                </c:pt>
                <c:pt idx="132">
                  <c:v>43112</c:v>
                </c:pt>
                <c:pt idx="133">
                  <c:v>43115</c:v>
                </c:pt>
                <c:pt idx="134">
                  <c:v>43116</c:v>
                </c:pt>
                <c:pt idx="135">
                  <c:v>43117</c:v>
                </c:pt>
                <c:pt idx="136">
                  <c:v>43118</c:v>
                </c:pt>
                <c:pt idx="137">
                  <c:v>43119</c:v>
                </c:pt>
                <c:pt idx="138">
                  <c:v>43122</c:v>
                </c:pt>
                <c:pt idx="139">
                  <c:v>43123</c:v>
                </c:pt>
                <c:pt idx="140">
                  <c:v>43124</c:v>
                </c:pt>
                <c:pt idx="141">
                  <c:v>43125</c:v>
                </c:pt>
                <c:pt idx="142">
                  <c:v>43126</c:v>
                </c:pt>
                <c:pt idx="143">
                  <c:v>43129</c:v>
                </c:pt>
                <c:pt idx="144">
                  <c:v>43130</c:v>
                </c:pt>
                <c:pt idx="145">
                  <c:v>43131</c:v>
                </c:pt>
                <c:pt idx="146">
                  <c:v>43132</c:v>
                </c:pt>
                <c:pt idx="147">
                  <c:v>43133</c:v>
                </c:pt>
                <c:pt idx="148">
                  <c:v>43136</c:v>
                </c:pt>
                <c:pt idx="149">
                  <c:v>43137</c:v>
                </c:pt>
                <c:pt idx="150">
                  <c:v>43138</c:v>
                </c:pt>
                <c:pt idx="151">
                  <c:v>43139</c:v>
                </c:pt>
                <c:pt idx="152">
                  <c:v>43140</c:v>
                </c:pt>
                <c:pt idx="153">
                  <c:v>43143</c:v>
                </c:pt>
                <c:pt idx="154">
                  <c:v>43144</c:v>
                </c:pt>
                <c:pt idx="155">
                  <c:v>43145</c:v>
                </c:pt>
                <c:pt idx="156">
                  <c:v>43146</c:v>
                </c:pt>
                <c:pt idx="157">
                  <c:v>43147</c:v>
                </c:pt>
                <c:pt idx="158">
                  <c:v>43150</c:v>
                </c:pt>
                <c:pt idx="159">
                  <c:v>43151</c:v>
                </c:pt>
                <c:pt idx="160">
                  <c:v>43152</c:v>
                </c:pt>
                <c:pt idx="161">
                  <c:v>43153</c:v>
                </c:pt>
                <c:pt idx="162">
                  <c:v>43154</c:v>
                </c:pt>
                <c:pt idx="163">
                  <c:v>43157</c:v>
                </c:pt>
                <c:pt idx="164">
                  <c:v>43158</c:v>
                </c:pt>
                <c:pt idx="165">
                  <c:v>43159</c:v>
                </c:pt>
                <c:pt idx="166">
                  <c:v>43160</c:v>
                </c:pt>
                <c:pt idx="167">
                  <c:v>43161</c:v>
                </c:pt>
                <c:pt idx="168">
                  <c:v>43164</c:v>
                </c:pt>
                <c:pt idx="169">
                  <c:v>43165</c:v>
                </c:pt>
                <c:pt idx="170">
                  <c:v>43166</c:v>
                </c:pt>
                <c:pt idx="171">
                  <c:v>43167</c:v>
                </c:pt>
                <c:pt idx="172">
                  <c:v>43168</c:v>
                </c:pt>
                <c:pt idx="173">
                  <c:v>43171</c:v>
                </c:pt>
                <c:pt idx="174">
                  <c:v>43172</c:v>
                </c:pt>
                <c:pt idx="175">
                  <c:v>43173</c:v>
                </c:pt>
                <c:pt idx="176">
                  <c:v>43174</c:v>
                </c:pt>
                <c:pt idx="177">
                  <c:v>43175</c:v>
                </c:pt>
                <c:pt idx="178">
                  <c:v>43178</c:v>
                </c:pt>
                <c:pt idx="179">
                  <c:v>43179</c:v>
                </c:pt>
                <c:pt idx="180">
                  <c:v>43180</c:v>
                </c:pt>
                <c:pt idx="181">
                  <c:v>43181</c:v>
                </c:pt>
                <c:pt idx="182">
                  <c:v>43182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43192</c:v>
                </c:pt>
                <c:pt idx="189">
                  <c:v>43193</c:v>
                </c:pt>
                <c:pt idx="190">
                  <c:v>43194</c:v>
                </c:pt>
                <c:pt idx="191">
                  <c:v>43195</c:v>
                </c:pt>
                <c:pt idx="192">
                  <c:v>43196</c:v>
                </c:pt>
                <c:pt idx="193">
                  <c:v>43199</c:v>
                </c:pt>
                <c:pt idx="194">
                  <c:v>43200</c:v>
                </c:pt>
                <c:pt idx="195">
                  <c:v>43201</c:v>
                </c:pt>
                <c:pt idx="196">
                  <c:v>43202</c:v>
                </c:pt>
                <c:pt idx="197">
                  <c:v>43203</c:v>
                </c:pt>
                <c:pt idx="198">
                  <c:v>43206</c:v>
                </c:pt>
                <c:pt idx="199">
                  <c:v>43207</c:v>
                </c:pt>
                <c:pt idx="200">
                  <c:v>43208</c:v>
                </c:pt>
                <c:pt idx="201">
                  <c:v>43209</c:v>
                </c:pt>
                <c:pt idx="202">
                  <c:v>43210</c:v>
                </c:pt>
                <c:pt idx="203">
                  <c:v>43213</c:v>
                </c:pt>
                <c:pt idx="204">
                  <c:v>43214</c:v>
                </c:pt>
                <c:pt idx="205">
                  <c:v>43215</c:v>
                </c:pt>
                <c:pt idx="206">
                  <c:v>43216</c:v>
                </c:pt>
                <c:pt idx="207">
                  <c:v>43217</c:v>
                </c:pt>
                <c:pt idx="208">
                  <c:v>43220</c:v>
                </c:pt>
                <c:pt idx="209">
                  <c:v>43221</c:v>
                </c:pt>
                <c:pt idx="210">
                  <c:v>43222</c:v>
                </c:pt>
                <c:pt idx="211">
                  <c:v>43223</c:v>
                </c:pt>
                <c:pt idx="212">
                  <c:v>43224</c:v>
                </c:pt>
                <c:pt idx="213">
                  <c:v>43227</c:v>
                </c:pt>
                <c:pt idx="214">
                  <c:v>43228</c:v>
                </c:pt>
                <c:pt idx="215">
                  <c:v>43229</c:v>
                </c:pt>
                <c:pt idx="216">
                  <c:v>43230</c:v>
                </c:pt>
                <c:pt idx="217">
                  <c:v>43231</c:v>
                </c:pt>
                <c:pt idx="218">
                  <c:v>43234</c:v>
                </c:pt>
                <c:pt idx="219">
                  <c:v>43235</c:v>
                </c:pt>
                <c:pt idx="220">
                  <c:v>43236</c:v>
                </c:pt>
                <c:pt idx="221">
                  <c:v>43237</c:v>
                </c:pt>
                <c:pt idx="222">
                  <c:v>43238</c:v>
                </c:pt>
                <c:pt idx="223">
                  <c:v>43241</c:v>
                </c:pt>
                <c:pt idx="224">
                  <c:v>43242</c:v>
                </c:pt>
                <c:pt idx="225">
                  <c:v>43243</c:v>
                </c:pt>
                <c:pt idx="226">
                  <c:v>43244</c:v>
                </c:pt>
                <c:pt idx="227">
                  <c:v>43245</c:v>
                </c:pt>
                <c:pt idx="228">
                  <c:v>43248</c:v>
                </c:pt>
                <c:pt idx="229">
                  <c:v>43249</c:v>
                </c:pt>
                <c:pt idx="230">
                  <c:v>43250</c:v>
                </c:pt>
                <c:pt idx="231">
                  <c:v>43251</c:v>
                </c:pt>
                <c:pt idx="232">
                  <c:v>43252</c:v>
                </c:pt>
                <c:pt idx="233">
                  <c:v>43255</c:v>
                </c:pt>
                <c:pt idx="234">
                  <c:v>43256</c:v>
                </c:pt>
                <c:pt idx="235">
                  <c:v>43257</c:v>
                </c:pt>
                <c:pt idx="236">
                  <c:v>43258</c:v>
                </c:pt>
                <c:pt idx="237">
                  <c:v>43259</c:v>
                </c:pt>
                <c:pt idx="238">
                  <c:v>43262</c:v>
                </c:pt>
                <c:pt idx="239">
                  <c:v>43263</c:v>
                </c:pt>
                <c:pt idx="240">
                  <c:v>43264</c:v>
                </c:pt>
                <c:pt idx="241">
                  <c:v>43265</c:v>
                </c:pt>
                <c:pt idx="242">
                  <c:v>43266</c:v>
                </c:pt>
                <c:pt idx="243">
                  <c:v>43269</c:v>
                </c:pt>
                <c:pt idx="244">
                  <c:v>43270</c:v>
                </c:pt>
                <c:pt idx="245">
                  <c:v>43271</c:v>
                </c:pt>
                <c:pt idx="246">
                  <c:v>43272</c:v>
                </c:pt>
                <c:pt idx="247">
                  <c:v>43273</c:v>
                </c:pt>
                <c:pt idx="248">
                  <c:v>43276</c:v>
                </c:pt>
                <c:pt idx="249">
                  <c:v>43277</c:v>
                </c:pt>
                <c:pt idx="250">
                  <c:v>43278</c:v>
                </c:pt>
                <c:pt idx="251">
                  <c:v>43279</c:v>
                </c:pt>
                <c:pt idx="252">
                  <c:v>43280</c:v>
                </c:pt>
                <c:pt idx="253">
                  <c:v>43283</c:v>
                </c:pt>
                <c:pt idx="254">
                  <c:v>43284</c:v>
                </c:pt>
                <c:pt idx="255">
                  <c:v>43285</c:v>
                </c:pt>
                <c:pt idx="256">
                  <c:v>43286</c:v>
                </c:pt>
                <c:pt idx="257">
                  <c:v>43287</c:v>
                </c:pt>
                <c:pt idx="258">
                  <c:v>43290</c:v>
                </c:pt>
                <c:pt idx="259">
                  <c:v>43291</c:v>
                </c:pt>
                <c:pt idx="260">
                  <c:v>43292</c:v>
                </c:pt>
                <c:pt idx="261">
                  <c:v>43293</c:v>
                </c:pt>
              </c:numCache>
            </c:numRef>
          </c:xVal>
          <c:yVal>
            <c:numRef>
              <c:f>Sheet5!$D$1:$D$263</c:f>
              <c:numCache>
                <c:formatCode>General</c:formatCode>
                <c:ptCount val="263"/>
                <c:pt idx="0">
                  <c:v>1.8727975574499567E-3</c:v>
                </c:pt>
                <c:pt idx="1">
                  <c:v>4.662640144142749E-3</c:v>
                </c:pt>
                <c:pt idx="2">
                  <c:v>-5.2862612116122421E-5</c:v>
                </c:pt>
                <c:pt idx="3">
                  <c:v>5.9759135880721459E-4</c:v>
                </c:pt>
                <c:pt idx="4">
                  <c:v>5.3582702920706993E-3</c:v>
                </c:pt>
                <c:pt idx="5">
                  <c:v>-1.536197671230255E-4</c:v>
                </c:pt>
                <c:pt idx="6">
                  <c:v>-3.679748686389317E-4</c:v>
                </c:pt>
                <c:pt idx="7">
                  <c:v>-1.0642496123312029E-3</c:v>
                </c:pt>
                <c:pt idx="8">
                  <c:v>2.9189192431244848E-3</c:v>
                </c:pt>
                <c:pt idx="9">
                  <c:v>2.8254516874248736E-4</c:v>
                </c:pt>
                <c:pt idx="10">
                  <c:v>-9.7309854748761637E-4</c:v>
                </c:pt>
                <c:pt idx="11">
                  <c:v>-1.3420867417748283E-3</c:v>
                </c:pt>
                <c:pt idx="12">
                  <c:v>-7.2839109727329543E-4</c:v>
                </c:pt>
                <c:pt idx="13">
                  <c:v>2.4461011054492943E-3</c:v>
                </c:pt>
                <c:pt idx="14">
                  <c:v>4.9253925160819279E-4</c:v>
                </c:pt>
                <c:pt idx="15">
                  <c:v>-2.1859786914877333E-3</c:v>
                </c:pt>
                <c:pt idx="16">
                  <c:v>1.8872543230461503E-3</c:v>
                </c:pt>
                <c:pt idx="17">
                  <c:v>1.6459116133837881E-3</c:v>
                </c:pt>
                <c:pt idx="18">
                  <c:v>-2.4173560904774405E-3</c:v>
                </c:pt>
                <c:pt idx="19">
                  <c:v>-3.637142539298921E-4</c:v>
                </c:pt>
                <c:pt idx="20">
                  <c:v>-1.4580194485226627E-2</c:v>
                </c:pt>
                <c:pt idx="21">
                  <c:v>1.2747131060235617E-3</c:v>
                </c:pt>
                <c:pt idx="22">
                  <c:v>9.9936436037593168E-3</c:v>
                </c:pt>
                <c:pt idx="23">
                  <c:v>-4.9894026935337621E-4</c:v>
                </c:pt>
                <c:pt idx="24">
                  <c:v>1.4190955851409726E-3</c:v>
                </c:pt>
                <c:pt idx="25">
                  <c:v>-1.5557302982010413E-2</c:v>
                </c:pt>
                <c:pt idx="26">
                  <c:v>-1.8370697733356423E-3</c:v>
                </c:pt>
                <c:pt idx="27">
                  <c:v>1.161947587631218E-3</c:v>
                </c:pt>
                <c:pt idx="28">
                  <c:v>9.8917395364130911E-3</c:v>
                </c:pt>
                <c:pt idx="29">
                  <c:v>-3.4595821335070553E-3</c:v>
                </c:pt>
                <c:pt idx="30">
                  <c:v>-2.0765887523932491E-3</c:v>
                </c:pt>
                <c:pt idx="31">
                  <c:v>1.6714396704076151E-3</c:v>
                </c:pt>
                <c:pt idx="32">
                  <c:v>4.869774552016537E-4</c:v>
                </c:pt>
                <c:pt idx="33">
                  <c:v>8.424428066566847E-4</c:v>
                </c:pt>
                <c:pt idx="34">
                  <c:v>4.6045159851200168E-3</c:v>
                </c:pt>
                <c:pt idx="35">
                  <c:v>5.7047488581956074E-3</c:v>
                </c:pt>
                <c:pt idx="36">
                  <c:v>1.9805188155972431E-3</c:v>
                </c:pt>
                <c:pt idx="37">
                  <c:v>-7.579478568344733E-3</c:v>
                </c:pt>
                <c:pt idx="38">
                  <c:v>0</c:v>
                </c:pt>
                <c:pt idx="39">
                  <c:v>3.1238663821460122E-3</c:v>
                </c:pt>
                <c:pt idx="40">
                  <c:v>-1.7847581700003445E-4</c:v>
                </c:pt>
                <c:pt idx="41">
                  <c:v>-1.4898927557061015E-3</c:v>
                </c:pt>
                <c:pt idx="42">
                  <c:v>1.078090425084266E-2</c:v>
                </c:pt>
                <c:pt idx="43">
                  <c:v>3.3583535924837093E-3</c:v>
                </c:pt>
                <c:pt idx="44">
                  <c:v>7.5677951898533991E-4</c:v>
                </c:pt>
                <c:pt idx="45">
                  <c:v>-1.101323902514828E-3</c:v>
                </c:pt>
                <c:pt idx="46">
                  <c:v>1.8455323152091196E-3</c:v>
                </c:pt>
                <c:pt idx="47">
                  <c:v>1.4548073147988561E-3</c:v>
                </c:pt>
                <c:pt idx="48">
                  <c:v>1.1096653781503818E-3</c:v>
                </c:pt>
                <c:pt idx="49">
                  <c:v>6.3411163685689331E-4</c:v>
                </c:pt>
                <c:pt idx="50">
                  <c:v>-3.0506088934592057E-3</c:v>
                </c:pt>
                <c:pt idx="51">
                  <c:v>6.4763475664708636E-4</c:v>
                </c:pt>
                <c:pt idx="52">
                  <c:v>-2.2244992049254009E-3</c:v>
                </c:pt>
                <c:pt idx="53">
                  <c:v>7.2093721870558625E-5</c:v>
                </c:pt>
                <c:pt idx="54">
                  <c:v>4.0768420216066303E-3</c:v>
                </c:pt>
                <c:pt idx="55">
                  <c:v>1.2038828664966417E-3</c:v>
                </c:pt>
                <c:pt idx="56">
                  <c:v>3.6982437735080254E-3</c:v>
                </c:pt>
                <c:pt idx="57">
                  <c:v>3.8665151329828618E-3</c:v>
                </c:pt>
                <c:pt idx="58">
                  <c:v>2.1565266962992879E-3</c:v>
                </c:pt>
                <c:pt idx="59">
                  <c:v>1.245978332918618E-3</c:v>
                </c:pt>
                <c:pt idx="60">
                  <c:v>5.6308733972807445E-3</c:v>
                </c:pt>
                <c:pt idx="61">
                  <c:v>-1.0742150246922932E-3</c:v>
                </c:pt>
                <c:pt idx="62">
                  <c:v>-1.806025547531398E-3</c:v>
                </c:pt>
                <c:pt idx="63">
                  <c:v>2.319754070958524E-3</c:v>
                </c:pt>
                <c:pt idx="64">
                  <c:v>1.8018446358105678E-3</c:v>
                </c:pt>
                <c:pt idx="65">
                  <c:v>-1.6881541443298786E-3</c:v>
                </c:pt>
                <c:pt idx="66">
                  <c:v>8.777258062382387E-4</c:v>
                </c:pt>
                <c:pt idx="67">
                  <c:v>1.749233933479033E-3</c:v>
                </c:pt>
                <c:pt idx="68">
                  <c:v>6.7226893288196976E-4</c:v>
                </c:pt>
                <c:pt idx="69">
                  <c:v>7.4209767067134891E-4</c:v>
                </c:pt>
                <c:pt idx="70">
                  <c:v>3.2790981212560411E-4</c:v>
                </c:pt>
                <c:pt idx="71">
                  <c:v>5.1038494694015668E-3</c:v>
                </c:pt>
                <c:pt idx="72">
                  <c:v>-3.9804028670813452E-3</c:v>
                </c:pt>
                <c:pt idx="73">
                  <c:v>1.6166388736671422E-3</c:v>
                </c:pt>
                <c:pt idx="74">
                  <c:v>-4.673963111462065E-3</c:v>
                </c:pt>
                <c:pt idx="75">
                  <c:v>1.2701392021270408E-3</c:v>
                </c:pt>
                <c:pt idx="76">
                  <c:v>8.040545353815709E-3</c:v>
                </c:pt>
                <c:pt idx="77">
                  <c:v>-3.1975812572380136E-3</c:v>
                </c:pt>
                <c:pt idx="78">
                  <c:v>9.4403950998156461E-4</c:v>
                </c:pt>
                <c:pt idx="79">
                  <c:v>1.5908062532812295E-3</c:v>
                </c:pt>
                <c:pt idx="80">
                  <c:v>1.8995156292245241E-4</c:v>
                </c:pt>
                <c:pt idx="81">
                  <c:v>3.0922932168460093E-3</c:v>
                </c:pt>
                <c:pt idx="82">
                  <c:v>1.2705230741127949E-3</c:v>
                </c:pt>
                <c:pt idx="83">
                  <c:v>-1.8912456610831185E-4</c:v>
                </c:pt>
                <c:pt idx="84">
                  <c:v>1.4426176364308319E-3</c:v>
                </c:pt>
                <c:pt idx="85">
                  <c:v>-3.769071849442085E-3</c:v>
                </c:pt>
                <c:pt idx="86">
                  <c:v>-8.9802054450682789E-4</c:v>
                </c:pt>
                <c:pt idx="87">
                  <c:v>9.8313581772035974E-4</c:v>
                </c:pt>
                <c:pt idx="88">
                  <c:v>-2.3122919993499025E-3</c:v>
                </c:pt>
                <c:pt idx="89">
                  <c:v>-5.5409989946131333E-3</c:v>
                </c:pt>
                <c:pt idx="90">
                  <c:v>8.1627400224411062E-3</c:v>
                </c:pt>
                <c:pt idx="91">
                  <c:v>-2.6294963926014603E-3</c:v>
                </c:pt>
                <c:pt idx="92">
                  <c:v>1.2749493588080085E-3</c:v>
                </c:pt>
                <c:pt idx="93">
                  <c:v>6.5197860056391832E-3</c:v>
                </c:pt>
                <c:pt idx="94">
                  <c:v>-7.5056151295616047E-4</c:v>
                </c:pt>
                <c:pt idx="95">
                  <c:v>2.0540443802277153E-3</c:v>
                </c:pt>
                <c:pt idx="96">
                  <c:v>0</c:v>
                </c:pt>
                <c:pt idx="97">
                  <c:v>-3.8433157526274186E-4</c:v>
                </c:pt>
                <c:pt idx="98">
                  <c:v>9.800287295721688E-3</c:v>
                </c:pt>
                <c:pt idx="99">
                  <c:v>-3.6930504445020773E-4</c:v>
                </c:pt>
                <c:pt idx="100">
                  <c:v>8.1575831857882974E-3</c:v>
                </c:pt>
                <c:pt idx="101">
                  <c:v>-2.0265423397498594E-3</c:v>
                </c:pt>
                <c:pt idx="102">
                  <c:v>-1.0526994379516097E-3</c:v>
                </c:pt>
                <c:pt idx="103">
                  <c:v>-3.746438721674572E-3</c:v>
                </c:pt>
                <c:pt idx="104">
                  <c:v>-1.1409360251590783E-4</c:v>
                </c:pt>
                <c:pt idx="105">
                  <c:v>2.9280818451757895E-3</c:v>
                </c:pt>
                <c:pt idx="106">
                  <c:v>5.4911946288447311E-3</c:v>
                </c:pt>
                <c:pt idx="107">
                  <c:v>3.1968457929973937E-3</c:v>
                </c:pt>
                <c:pt idx="108">
                  <c:v>1.5476797289268873E-3</c:v>
                </c:pt>
                <c:pt idx="109">
                  <c:v>-4.7306532187096906E-4</c:v>
                </c:pt>
                <c:pt idx="110">
                  <c:v>-4.0791347395288113E-3</c:v>
                </c:pt>
                <c:pt idx="111">
                  <c:v>8.9342951949156202E-3</c:v>
                </c:pt>
                <c:pt idx="112">
                  <c:v>5.3485331483242859E-3</c:v>
                </c:pt>
                <c:pt idx="113">
                  <c:v>-3.2355197885935993E-3</c:v>
                </c:pt>
                <c:pt idx="114">
                  <c:v>-8.2824699924888279E-4</c:v>
                </c:pt>
                <c:pt idx="115">
                  <c:v>1.983661548850435E-3</c:v>
                </c:pt>
                <c:pt idx="116">
                  <c:v>-4.5827892849459317E-4</c:v>
                </c:pt>
                <c:pt idx="117">
                  <c:v>-1.0589429458702782E-3</c:v>
                </c:pt>
                <c:pt idx="118">
                  <c:v>0</c:v>
                </c:pt>
                <c:pt idx="119">
                  <c:v>7.9058462627035198E-4</c:v>
                </c:pt>
                <c:pt idx="120">
                  <c:v>1.832348152224661E-3</c:v>
                </c:pt>
                <c:pt idx="121">
                  <c:v>-5.1966579366684584E-3</c:v>
                </c:pt>
                <c:pt idx="122">
                  <c:v>8.269096661867259E-3</c:v>
                </c:pt>
                <c:pt idx="123">
                  <c:v>0</c:v>
                </c:pt>
                <c:pt idx="124">
                  <c:v>6.3784333821308437E-3</c:v>
                </c:pt>
                <c:pt idx="125">
                  <c:v>4.0205680372942254E-3</c:v>
                </c:pt>
                <c:pt idx="126">
                  <c:v>7.009177903581687E-3</c:v>
                </c:pt>
                <c:pt idx="127">
                  <c:v>1.6609423836406734E-3</c:v>
                </c:pt>
                <c:pt idx="128">
                  <c:v>1.3020551030287209E-3</c:v>
                </c:pt>
                <c:pt idx="129">
                  <c:v>-1.1128245067881792E-3</c:v>
                </c:pt>
                <c:pt idx="130">
                  <c:v>7.0089974904075092E-3</c:v>
                </c:pt>
                <c:pt idx="131">
                  <c:v>6.7269510756693407E-3</c:v>
                </c:pt>
                <c:pt idx="132">
                  <c:v>-3.5306886277952643E-3</c:v>
                </c:pt>
                <c:pt idx="133">
                  <c:v>0</c:v>
                </c:pt>
                <c:pt idx="134">
                  <c:v>9.3709571605229414E-3</c:v>
                </c:pt>
                <c:pt idx="135">
                  <c:v>-1.6176870607855776E-3</c:v>
                </c:pt>
                <c:pt idx="136">
                  <c:v>4.3756410828246217E-3</c:v>
                </c:pt>
                <c:pt idx="137">
                  <c:v>8.0343920983141359E-3</c:v>
                </c:pt>
                <c:pt idx="138">
                  <c:v>2.1720359026726754E-3</c:v>
                </c:pt>
                <c:pt idx="139">
                  <c:v>-5.6018758940723501E-4</c:v>
                </c:pt>
                <c:pt idx="140">
                  <c:v>6.0245316515850078E-4</c:v>
                </c:pt>
                <c:pt idx="141">
                  <c:v>1.1771597314994331E-2</c:v>
                </c:pt>
                <c:pt idx="142">
                  <c:v>-6.7547057606613947E-3</c:v>
                </c:pt>
                <c:pt idx="143">
                  <c:v>-1.0958608318405894E-2</c:v>
                </c:pt>
                <c:pt idx="144">
                  <c:v>4.888208887612322E-4</c:v>
                </c:pt>
                <c:pt idx="145">
                  <c:v>-6.4827068101713792E-4</c:v>
                </c:pt>
                <c:pt idx="146">
                  <c:v>-2.1436645011316813E-2</c:v>
                </c:pt>
                <c:pt idx="147">
                  <c:v>-4.184256124518182E-2</c:v>
                </c:pt>
                <c:pt idx="148">
                  <c:v>1.7290591086863927E-2</c:v>
                </c:pt>
                <c:pt idx="149">
                  <c:v>-5.014145306667217E-3</c:v>
                </c:pt>
                <c:pt idx="150">
                  <c:v>-3.8259085020510675E-2</c:v>
                </c:pt>
                <c:pt idx="151">
                  <c:v>1.4825626559633598E-2</c:v>
                </c:pt>
                <c:pt idx="152">
                  <c:v>1.3818684318076535E-2</c:v>
                </c:pt>
                <c:pt idx="153">
                  <c:v>2.6095439836835155E-3</c:v>
                </c:pt>
                <c:pt idx="154">
                  <c:v>1.3313461230303858E-2</c:v>
                </c:pt>
                <c:pt idx="155">
                  <c:v>1.1996836229864805E-2</c:v>
                </c:pt>
                <c:pt idx="156">
                  <c:v>3.7339249475554226E-4</c:v>
                </c:pt>
                <c:pt idx="157">
                  <c:v>-5.8585314248196241E-3</c:v>
                </c:pt>
                <c:pt idx="158">
                  <c:v>0</c:v>
                </c:pt>
                <c:pt idx="159">
                  <c:v>-5.511689809003073E-3</c:v>
                </c:pt>
                <c:pt idx="160">
                  <c:v>9.7312085292067252E-4</c:v>
                </c:pt>
                <c:pt idx="161">
                  <c:v>1.5901246025585181E-2</c:v>
                </c:pt>
                <c:pt idx="162">
                  <c:v>1.1688421260556581E-2</c:v>
                </c:pt>
                <c:pt idx="163">
                  <c:v>-1.2788286983878905E-2</c:v>
                </c:pt>
                <c:pt idx="164">
                  <c:v>-1.1157824195770161E-2</c:v>
                </c:pt>
                <c:pt idx="165">
                  <c:v>-1.341390789066299E-2</c:v>
                </c:pt>
                <c:pt idx="166">
                  <c:v>5.0587563087134413E-3</c:v>
                </c:pt>
                <c:pt idx="167">
                  <c:v>1.0971639144904621E-2</c:v>
                </c:pt>
                <c:pt idx="168">
                  <c:v>2.6353184422136522E-3</c:v>
                </c:pt>
                <c:pt idx="169">
                  <c:v>-4.8396677706108449E-4</c:v>
                </c:pt>
                <c:pt idx="170">
                  <c:v>4.4531768119453474E-3</c:v>
                </c:pt>
                <c:pt idx="171">
                  <c:v>1.7229511513169093E-2</c:v>
                </c:pt>
                <c:pt idx="172">
                  <c:v>-1.2747798242767061E-3</c:v>
                </c:pt>
                <c:pt idx="173">
                  <c:v>-6.3839245851626814E-3</c:v>
                </c:pt>
                <c:pt idx="174">
                  <c:v>-5.7409415327196456E-3</c:v>
                </c:pt>
                <c:pt idx="175">
                  <c:v>-7.8227193941238227E-4</c:v>
                </c:pt>
                <c:pt idx="176">
                  <c:v>1.7020228353894495E-3</c:v>
                </c:pt>
                <c:pt idx="177">
                  <c:v>-1.4306008195446474E-2</c:v>
                </c:pt>
                <c:pt idx="178">
                  <c:v>1.4807014304167865E-3</c:v>
                </c:pt>
                <c:pt idx="179">
                  <c:v>-1.8456884848019328E-3</c:v>
                </c:pt>
                <c:pt idx="180">
                  <c:v>-2.5484890016140405E-2</c:v>
                </c:pt>
                <c:pt idx="181">
                  <c:v>-2.1189833248421053E-2</c:v>
                </c:pt>
                <c:pt idx="182">
                  <c:v>2.6795026112632847E-2</c:v>
                </c:pt>
                <c:pt idx="183">
                  <c:v>-1.7427312133270867E-2</c:v>
                </c:pt>
                <c:pt idx="184">
                  <c:v>-2.9208740450643589E-3</c:v>
                </c:pt>
                <c:pt idx="185">
                  <c:v>1.3675733119263178E-2</c:v>
                </c:pt>
                <c:pt idx="186">
                  <c:v>-2.2590592580476354E-2</c:v>
                </c:pt>
                <c:pt idx="187">
                  <c:v>0</c:v>
                </c:pt>
                <c:pt idx="188">
                  <c:v>1.25359346035534E-2</c:v>
                </c:pt>
                <c:pt idx="189">
                  <c:v>1.1500105825438922E-2</c:v>
                </c:pt>
                <c:pt idx="190">
                  <c:v>6.8393662400598743E-3</c:v>
                </c:pt>
                <c:pt idx="191">
                  <c:v>-2.2164022802027894E-2</c:v>
                </c:pt>
                <c:pt idx="192">
                  <c:v>3.3310173527514308E-3</c:v>
                </c:pt>
                <c:pt idx="193">
                  <c:v>1.6588521255115118E-2</c:v>
                </c:pt>
                <c:pt idx="194">
                  <c:v>-5.5406194889036087E-3</c:v>
                </c:pt>
                <c:pt idx="195">
                  <c:v>8.216880187238651E-3</c:v>
                </c:pt>
                <c:pt idx="196">
                  <c:v>-2.8908218745016256E-3</c:v>
                </c:pt>
                <c:pt idx="197">
                  <c:v>8.0763223621076463E-3</c:v>
                </c:pt>
                <c:pt idx="198">
                  <c:v>1.0605144127270982E-2</c:v>
                </c:pt>
                <c:pt idx="199">
                  <c:v>8.3102037458271383E-4</c:v>
                </c:pt>
                <c:pt idx="200">
                  <c:v>-5.7425779413078359E-3</c:v>
                </c:pt>
                <c:pt idx="201">
                  <c:v>-8.5731804710462711E-3</c:v>
                </c:pt>
                <c:pt idx="202">
                  <c:v>5.6175251820889116E-5</c:v>
                </c:pt>
                <c:pt idx="203">
                  <c:v>-1.347089561834558E-2</c:v>
                </c:pt>
                <c:pt idx="204">
                  <c:v>1.8354334726682353E-3</c:v>
                </c:pt>
                <c:pt idx="205">
                  <c:v>1.0380129158368057E-2</c:v>
                </c:pt>
                <c:pt idx="206">
                  <c:v>1.1130162199064486E-3</c:v>
                </c:pt>
                <c:pt idx="207">
                  <c:v>-8.2212439071440713E-3</c:v>
                </c:pt>
                <c:pt idx="208">
                  <c:v>2.5458022179103423E-3</c:v>
                </c:pt>
                <c:pt idx="209">
                  <c:v>-7.2319031675895928E-3</c:v>
                </c:pt>
                <c:pt idx="210">
                  <c:v>-2.2562397993910466E-3</c:v>
                </c:pt>
                <c:pt idx="211">
                  <c:v>1.2729831933829594E-2</c:v>
                </c:pt>
                <c:pt idx="212">
                  <c:v>3.451995069662317E-3</c:v>
                </c:pt>
                <c:pt idx="213">
                  <c:v>-2.6569121971942167E-4</c:v>
                </c:pt>
                <c:pt idx="214">
                  <c:v>9.6356042161502842E-3</c:v>
                </c:pt>
                <c:pt idx="215">
                  <c:v>9.3270009795034525E-3</c:v>
                </c:pt>
                <c:pt idx="216">
                  <c:v>1.7061751151761229E-3</c:v>
                </c:pt>
                <c:pt idx="217">
                  <c:v>8.8313169348186449E-4</c:v>
                </c:pt>
                <c:pt idx="218">
                  <c:v>-6.8656799596489293E-3</c:v>
                </c:pt>
                <c:pt idx="219">
                  <c:v>4.0523361876276809E-3</c:v>
                </c:pt>
                <c:pt idx="220">
                  <c:v>-8.5621005526448357E-4</c:v>
                </c:pt>
                <c:pt idx="221">
                  <c:v>-2.6356975373120761E-3</c:v>
                </c:pt>
                <c:pt idx="222">
                  <c:v>7.3595901759011539E-3</c:v>
                </c:pt>
                <c:pt idx="223">
                  <c:v>-3.1406635129496152E-3</c:v>
                </c:pt>
                <c:pt idx="224">
                  <c:v>3.2431094088005707E-3</c:v>
                </c:pt>
                <c:pt idx="225">
                  <c:v>-2.0252522464270228E-3</c:v>
                </c:pt>
                <c:pt idx="226">
                  <c:v>-2.3600281824851521E-3</c:v>
                </c:pt>
                <c:pt idx="227">
                  <c:v>-1.1631583739264428E-2</c:v>
                </c:pt>
                <c:pt idx="228">
                  <c:v>0</c:v>
                </c:pt>
                <c:pt idx="229">
                  <c:v>1.2615911702765992E-2</c:v>
                </c:pt>
                <c:pt idx="230">
                  <c:v>-6.9033368781203919E-3</c:v>
                </c:pt>
                <c:pt idx="231">
                  <c:v>1.0790764075641945E-2</c:v>
                </c:pt>
                <c:pt idx="232">
                  <c:v>4.4695950894615422E-3</c:v>
                </c:pt>
                <c:pt idx="233">
                  <c:v>7.0237116833560265E-4</c:v>
                </c:pt>
                <c:pt idx="234">
                  <c:v>8.5308831756663039E-3</c:v>
                </c:pt>
                <c:pt idx="235">
                  <c:v>-7.1445069721143284E-4</c:v>
                </c:pt>
                <c:pt idx="236">
                  <c:v>3.1210606659346496E-3</c:v>
                </c:pt>
                <c:pt idx="237">
                  <c:v>1.0681475490628145E-3</c:v>
                </c:pt>
                <c:pt idx="238">
                  <c:v>1.74183223690072E-3</c:v>
                </c:pt>
                <c:pt idx="239">
                  <c:v>-4.0341772794629804E-3</c:v>
                </c:pt>
                <c:pt idx="240">
                  <c:v>2.468461812028977E-3</c:v>
                </c:pt>
                <c:pt idx="241">
                  <c:v>-1.0175922059643128E-3</c:v>
                </c:pt>
                <c:pt idx="242">
                  <c:v>-2.1284228000872929E-3</c:v>
                </c:pt>
                <c:pt idx="243">
                  <c:v>-4.0315497659646482E-3</c:v>
                </c:pt>
                <c:pt idx="244">
                  <c:v>1.7106973363114619E-3</c:v>
                </c:pt>
                <c:pt idx="245">
                  <c:v>-6.3657076922920552E-3</c:v>
                </c:pt>
                <c:pt idx="246">
                  <c:v>1.8602493447312796E-3</c:v>
                </c:pt>
                <c:pt idx="247">
                  <c:v>-1.3819790665146492E-2</c:v>
                </c:pt>
                <c:pt idx="248">
                  <c:v>2.2021541473096207E-3</c:v>
                </c:pt>
                <c:pt idx="249">
                  <c:v>-8.6415213868020757E-3</c:v>
                </c:pt>
                <c:pt idx="250">
                  <c:v>6.1596150392206894E-3</c:v>
                </c:pt>
                <c:pt idx="251">
                  <c:v>7.5809434912788021E-4</c:v>
                </c:pt>
                <c:pt idx="252">
                  <c:v>3.0633182696382377E-3</c:v>
                </c:pt>
                <c:pt idx="253">
                  <c:v>-4.9596328085810271E-3</c:v>
                </c:pt>
                <c:pt idx="254">
                  <c:v>8.5838066940846502E-3</c:v>
                </c:pt>
                <c:pt idx="255">
                  <c:v>0</c:v>
                </c:pt>
                <c:pt idx="256">
                  <c:v>8.4455320847034443E-3</c:v>
                </c:pt>
                <c:pt idx="257">
                  <c:v>8.7843436152743593E-3</c:v>
                </c:pt>
                <c:pt idx="258">
                  <c:v>3.4671897996760848E-3</c:v>
                </c:pt>
                <c:pt idx="259">
                  <c:v>-7.1194619539731718E-3</c:v>
                </c:pt>
                <c:pt idx="260">
                  <c:v>8.7109846615289754E-3</c:v>
                </c:pt>
                <c:pt idx="262">
                  <c:v>5.994707661493056E-5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63936"/>
        <c:axId val="1877276448"/>
      </c:scatterChart>
      <c:valAx>
        <c:axId val="18772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6448"/>
        <c:crosses val="autoZero"/>
        <c:crossBetween val="midCat"/>
      </c:valAx>
      <c:valAx>
        <c:axId val="18772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Sheet5!$A$1:$A$263</c:f>
              <c:numCache>
                <c:formatCode>d\-mmm\-yy</c:formatCode>
                <c:ptCount val="263"/>
                <c:pt idx="0">
                  <c:v>42928</c:v>
                </c:pt>
                <c:pt idx="1">
                  <c:v>42929</c:v>
                </c:pt>
                <c:pt idx="2">
                  <c:v>42930</c:v>
                </c:pt>
                <c:pt idx="3">
                  <c:v>42933</c:v>
                </c:pt>
                <c:pt idx="4">
                  <c:v>42934</c:v>
                </c:pt>
                <c:pt idx="5">
                  <c:v>42935</c:v>
                </c:pt>
                <c:pt idx="6">
                  <c:v>42936</c:v>
                </c:pt>
                <c:pt idx="7">
                  <c:v>42937</c:v>
                </c:pt>
                <c:pt idx="8">
                  <c:v>42940</c:v>
                </c:pt>
                <c:pt idx="9">
                  <c:v>42941</c:v>
                </c:pt>
                <c:pt idx="10">
                  <c:v>42942</c:v>
                </c:pt>
                <c:pt idx="11">
                  <c:v>42943</c:v>
                </c:pt>
                <c:pt idx="12">
                  <c:v>42944</c:v>
                </c:pt>
                <c:pt idx="13">
                  <c:v>42947</c:v>
                </c:pt>
                <c:pt idx="14">
                  <c:v>42948</c:v>
                </c:pt>
                <c:pt idx="15">
                  <c:v>42949</c:v>
                </c:pt>
                <c:pt idx="16">
                  <c:v>42950</c:v>
                </c:pt>
                <c:pt idx="17">
                  <c:v>42951</c:v>
                </c:pt>
                <c:pt idx="18">
                  <c:v>42954</c:v>
                </c:pt>
                <c:pt idx="19">
                  <c:v>42955</c:v>
                </c:pt>
                <c:pt idx="20">
                  <c:v>42956</c:v>
                </c:pt>
                <c:pt idx="21">
                  <c:v>42957</c:v>
                </c:pt>
                <c:pt idx="22">
                  <c:v>42958</c:v>
                </c:pt>
                <c:pt idx="23">
                  <c:v>42961</c:v>
                </c:pt>
                <c:pt idx="24">
                  <c:v>42962</c:v>
                </c:pt>
                <c:pt idx="25">
                  <c:v>42963</c:v>
                </c:pt>
                <c:pt idx="26">
                  <c:v>42964</c:v>
                </c:pt>
                <c:pt idx="27">
                  <c:v>42965</c:v>
                </c:pt>
                <c:pt idx="28">
                  <c:v>42968</c:v>
                </c:pt>
                <c:pt idx="29">
                  <c:v>42969</c:v>
                </c:pt>
                <c:pt idx="30">
                  <c:v>42970</c:v>
                </c:pt>
                <c:pt idx="31">
                  <c:v>42971</c:v>
                </c:pt>
                <c:pt idx="32">
                  <c:v>42972</c:v>
                </c:pt>
                <c:pt idx="33">
                  <c:v>42975</c:v>
                </c:pt>
                <c:pt idx="34">
                  <c:v>42976</c:v>
                </c:pt>
                <c:pt idx="35">
                  <c:v>42977</c:v>
                </c:pt>
                <c:pt idx="36">
                  <c:v>42978</c:v>
                </c:pt>
                <c:pt idx="37">
                  <c:v>42979</c:v>
                </c:pt>
                <c:pt idx="38">
                  <c:v>42982</c:v>
                </c:pt>
                <c:pt idx="39">
                  <c:v>42983</c:v>
                </c:pt>
                <c:pt idx="40">
                  <c:v>42984</c:v>
                </c:pt>
                <c:pt idx="41">
                  <c:v>42985</c:v>
                </c:pt>
                <c:pt idx="42">
                  <c:v>42986</c:v>
                </c:pt>
                <c:pt idx="43">
                  <c:v>42989</c:v>
                </c:pt>
                <c:pt idx="44">
                  <c:v>42990</c:v>
                </c:pt>
                <c:pt idx="45">
                  <c:v>42991</c:v>
                </c:pt>
                <c:pt idx="46">
                  <c:v>42992</c:v>
                </c:pt>
                <c:pt idx="47">
                  <c:v>42993</c:v>
                </c:pt>
                <c:pt idx="48">
                  <c:v>42996</c:v>
                </c:pt>
                <c:pt idx="49">
                  <c:v>42997</c:v>
                </c:pt>
                <c:pt idx="50">
                  <c:v>42998</c:v>
                </c:pt>
                <c:pt idx="51">
                  <c:v>42999</c:v>
                </c:pt>
                <c:pt idx="52">
                  <c:v>43000</c:v>
                </c:pt>
                <c:pt idx="53">
                  <c:v>43003</c:v>
                </c:pt>
                <c:pt idx="54">
                  <c:v>43004</c:v>
                </c:pt>
                <c:pt idx="55">
                  <c:v>43005</c:v>
                </c:pt>
                <c:pt idx="56">
                  <c:v>43006</c:v>
                </c:pt>
                <c:pt idx="57">
                  <c:v>43007</c:v>
                </c:pt>
                <c:pt idx="58">
                  <c:v>43010</c:v>
                </c:pt>
                <c:pt idx="59">
                  <c:v>43011</c:v>
                </c:pt>
                <c:pt idx="60">
                  <c:v>43012</c:v>
                </c:pt>
                <c:pt idx="61">
                  <c:v>43013</c:v>
                </c:pt>
                <c:pt idx="62">
                  <c:v>43014</c:v>
                </c:pt>
                <c:pt idx="63">
                  <c:v>43017</c:v>
                </c:pt>
                <c:pt idx="64">
                  <c:v>43018</c:v>
                </c:pt>
                <c:pt idx="65">
                  <c:v>43019</c:v>
                </c:pt>
                <c:pt idx="66">
                  <c:v>43020</c:v>
                </c:pt>
                <c:pt idx="67">
                  <c:v>43021</c:v>
                </c:pt>
                <c:pt idx="68">
                  <c:v>43024</c:v>
                </c:pt>
                <c:pt idx="69">
                  <c:v>43025</c:v>
                </c:pt>
                <c:pt idx="70">
                  <c:v>43026</c:v>
                </c:pt>
                <c:pt idx="71">
                  <c:v>43027</c:v>
                </c:pt>
                <c:pt idx="72">
                  <c:v>43028</c:v>
                </c:pt>
                <c:pt idx="73">
                  <c:v>43031</c:v>
                </c:pt>
                <c:pt idx="74">
                  <c:v>43032</c:v>
                </c:pt>
                <c:pt idx="75">
                  <c:v>43033</c:v>
                </c:pt>
                <c:pt idx="76">
                  <c:v>43034</c:v>
                </c:pt>
                <c:pt idx="77">
                  <c:v>43035</c:v>
                </c:pt>
                <c:pt idx="78">
                  <c:v>43038</c:v>
                </c:pt>
                <c:pt idx="79">
                  <c:v>43039</c:v>
                </c:pt>
                <c:pt idx="80">
                  <c:v>43040</c:v>
                </c:pt>
                <c:pt idx="81">
                  <c:v>43041</c:v>
                </c:pt>
                <c:pt idx="82">
                  <c:v>43042</c:v>
                </c:pt>
                <c:pt idx="83">
                  <c:v>43045</c:v>
                </c:pt>
                <c:pt idx="84">
                  <c:v>43046</c:v>
                </c:pt>
                <c:pt idx="85">
                  <c:v>43047</c:v>
                </c:pt>
                <c:pt idx="86">
                  <c:v>43048</c:v>
                </c:pt>
                <c:pt idx="87">
                  <c:v>43049</c:v>
                </c:pt>
                <c:pt idx="88">
                  <c:v>43052</c:v>
                </c:pt>
                <c:pt idx="89">
                  <c:v>43053</c:v>
                </c:pt>
                <c:pt idx="90">
                  <c:v>43054</c:v>
                </c:pt>
                <c:pt idx="91">
                  <c:v>43055</c:v>
                </c:pt>
                <c:pt idx="92">
                  <c:v>43056</c:v>
                </c:pt>
                <c:pt idx="93">
                  <c:v>43059</c:v>
                </c:pt>
                <c:pt idx="94">
                  <c:v>43060</c:v>
                </c:pt>
                <c:pt idx="95">
                  <c:v>43061</c:v>
                </c:pt>
                <c:pt idx="96">
                  <c:v>43062</c:v>
                </c:pt>
                <c:pt idx="97">
                  <c:v>43063</c:v>
                </c:pt>
                <c:pt idx="98">
                  <c:v>43066</c:v>
                </c:pt>
                <c:pt idx="99">
                  <c:v>43067</c:v>
                </c:pt>
                <c:pt idx="100">
                  <c:v>43068</c:v>
                </c:pt>
                <c:pt idx="101">
                  <c:v>43069</c:v>
                </c:pt>
                <c:pt idx="102">
                  <c:v>43070</c:v>
                </c:pt>
                <c:pt idx="103">
                  <c:v>43073</c:v>
                </c:pt>
                <c:pt idx="104">
                  <c:v>43074</c:v>
                </c:pt>
                <c:pt idx="105">
                  <c:v>43075</c:v>
                </c:pt>
                <c:pt idx="106">
                  <c:v>43076</c:v>
                </c:pt>
                <c:pt idx="107">
                  <c:v>43077</c:v>
                </c:pt>
                <c:pt idx="108">
                  <c:v>43080</c:v>
                </c:pt>
                <c:pt idx="109">
                  <c:v>43081</c:v>
                </c:pt>
                <c:pt idx="110">
                  <c:v>43082</c:v>
                </c:pt>
                <c:pt idx="111">
                  <c:v>43083</c:v>
                </c:pt>
                <c:pt idx="112">
                  <c:v>43084</c:v>
                </c:pt>
                <c:pt idx="113">
                  <c:v>43087</c:v>
                </c:pt>
                <c:pt idx="114">
                  <c:v>43088</c:v>
                </c:pt>
                <c:pt idx="115">
                  <c:v>43089</c:v>
                </c:pt>
                <c:pt idx="116">
                  <c:v>43090</c:v>
                </c:pt>
                <c:pt idx="117">
                  <c:v>43091</c:v>
                </c:pt>
                <c:pt idx="118">
                  <c:v>43094</c:v>
                </c:pt>
                <c:pt idx="119">
                  <c:v>43095</c:v>
                </c:pt>
                <c:pt idx="120">
                  <c:v>43096</c:v>
                </c:pt>
                <c:pt idx="121">
                  <c:v>43097</c:v>
                </c:pt>
                <c:pt idx="122">
                  <c:v>43098</c:v>
                </c:pt>
                <c:pt idx="123">
                  <c:v>43101</c:v>
                </c:pt>
                <c:pt idx="124">
                  <c:v>43102</c:v>
                </c:pt>
                <c:pt idx="125">
                  <c:v>43103</c:v>
                </c:pt>
                <c:pt idx="126">
                  <c:v>43104</c:v>
                </c:pt>
                <c:pt idx="127">
                  <c:v>43105</c:v>
                </c:pt>
                <c:pt idx="128">
                  <c:v>43108</c:v>
                </c:pt>
                <c:pt idx="129">
                  <c:v>43109</c:v>
                </c:pt>
                <c:pt idx="130">
                  <c:v>43110</c:v>
                </c:pt>
                <c:pt idx="131">
                  <c:v>43111</c:v>
                </c:pt>
                <c:pt idx="132">
                  <c:v>43112</c:v>
                </c:pt>
                <c:pt idx="133">
                  <c:v>43115</c:v>
                </c:pt>
                <c:pt idx="134">
                  <c:v>43116</c:v>
                </c:pt>
                <c:pt idx="135">
                  <c:v>43117</c:v>
                </c:pt>
                <c:pt idx="136">
                  <c:v>43118</c:v>
                </c:pt>
                <c:pt idx="137">
                  <c:v>43119</c:v>
                </c:pt>
                <c:pt idx="138">
                  <c:v>43122</c:v>
                </c:pt>
                <c:pt idx="139">
                  <c:v>43123</c:v>
                </c:pt>
                <c:pt idx="140">
                  <c:v>43124</c:v>
                </c:pt>
                <c:pt idx="141">
                  <c:v>43125</c:v>
                </c:pt>
                <c:pt idx="142">
                  <c:v>43126</c:v>
                </c:pt>
                <c:pt idx="143">
                  <c:v>43129</c:v>
                </c:pt>
                <c:pt idx="144">
                  <c:v>43130</c:v>
                </c:pt>
                <c:pt idx="145">
                  <c:v>43131</c:v>
                </c:pt>
                <c:pt idx="146">
                  <c:v>43132</c:v>
                </c:pt>
                <c:pt idx="147">
                  <c:v>43133</c:v>
                </c:pt>
                <c:pt idx="148">
                  <c:v>43136</c:v>
                </c:pt>
                <c:pt idx="149">
                  <c:v>43137</c:v>
                </c:pt>
                <c:pt idx="150">
                  <c:v>43138</c:v>
                </c:pt>
                <c:pt idx="151">
                  <c:v>43139</c:v>
                </c:pt>
                <c:pt idx="152">
                  <c:v>43140</c:v>
                </c:pt>
                <c:pt idx="153">
                  <c:v>43143</c:v>
                </c:pt>
                <c:pt idx="154">
                  <c:v>43144</c:v>
                </c:pt>
                <c:pt idx="155">
                  <c:v>43145</c:v>
                </c:pt>
                <c:pt idx="156">
                  <c:v>43146</c:v>
                </c:pt>
                <c:pt idx="157">
                  <c:v>43147</c:v>
                </c:pt>
                <c:pt idx="158">
                  <c:v>43150</c:v>
                </c:pt>
                <c:pt idx="159">
                  <c:v>43151</c:v>
                </c:pt>
                <c:pt idx="160">
                  <c:v>43152</c:v>
                </c:pt>
                <c:pt idx="161">
                  <c:v>43153</c:v>
                </c:pt>
                <c:pt idx="162">
                  <c:v>43154</c:v>
                </c:pt>
                <c:pt idx="163">
                  <c:v>43157</c:v>
                </c:pt>
                <c:pt idx="164">
                  <c:v>43158</c:v>
                </c:pt>
                <c:pt idx="165">
                  <c:v>43159</c:v>
                </c:pt>
                <c:pt idx="166">
                  <c:v>43160</c:v>
                </c:pt>
                <c:pt idx="167">
                  <c:v>43161</c:v>
                </c:pt>
                <c:pt idx="168">
                  <c:v>43164</c:v>
                </c:pt>
                <c:pt idx="169">
                  <c:v>43165</c:v>
                </c:pt>
                <c:pt idx="170">
                  <c:v>43166</c:v>
                </c:pt>
                <c:pt idx="171">
                  <c:v>43167</c:v>
                </c:pt>
                <c:pt idx="172">
                  <c:v>43168</c:v>
                </c:pt>
                <c:pt idx="173">
                  <c:v>43171</c:v>
                </c:pt>
                <c:pt idx="174">
                  <c:v>43172</c:v>
                </c:pt>
                <c:pt idx="175">
                  <c:v>43173</c:v>
                </c:pt>
                <c:pt idx="176">
                  <c:v>43174</c:v>
                </c:pt>
                <c:pt idx="177">
                  <c:v>43175</c:v>
                </c:pt>
                <c:pt idx="178">
                  <c:v>43178</c:v>
                </c:pt>
                <c:pt idx="179">
                  <c:v>43179</c:v>
                </c:pt>
                <c:pt idx="180">
                  <c:v>43180</c:v>
                </c:pt>
                <c:pt idx="181">
                  <c:v>43181</c:v>
                </c:pt>
                <c:pt idx="182">
                  <c:v>43182</c:v>
                </c:pt>
                <c:pt idx="183">
                  <c:v>43185</c:v>
                </c:pt>
                <c:pt idx="184">
                  <c:v>43186</c:v>
                </c:pt>
                <c:pt idx="185">
                  <c:v>43187</c:v>
                </c:pt>
                <c:pt idx="186">
                  <c:v>43188</c:v>
                </c:pt>
                <c:pt idx="187">
                  <c:v>43189</c:v>
                </c:pt>
                <c:pt idx="188">
                  <c:v>43192</c:v>
                </c:pt>
                <c:pt idx="189">
                  <c:v>43193</c:v>
                </c:pt>
                <c:pt idx="190">
                  <c:v>43194</c:v>
                </c:pt>
                <c:pt idx="191">
                  <c:v>43195</c:v>
                </c:pt>
                <c:pt idx="192">
                  <c:v>43196</c:v>
                </c:pt>
                <c:pt idx="193">
                  <c:v>43199</c:v>
                </c:pt>
                <c:pt idx="194">
                  <c:v>43200</c:v>
                </c:pt>
                <c:pt idx="195">
                  <c:v>43201</c:v>
                </c:pt>
                <c:pt idx="196">
                  <c:v>43202</c:v>
                </c:pt>
                <c:pt idx="197">
                  <c:v>43203</c:v>
                </c:pt>
                <c:pt idx="198">
                  <c:v>43206</c:v>
                </c:pt>
                <c:pt idx="199">
                  <c:v>43207</c:v>
                </c:pt>
                <c:pt idx="200">
                  <c:v>43208</c:v>
                </c:pt>
                <c:pt idx="201">
                  <c:v>43209</c:v>
                </c:pt>
                <c:pt idx="202">
                  <c:v>43210</c:v>
                </c:pt>
                <c:pt idx="203">
                  <c:v>43213</c:v>
                </c:pt>
                <c:pt idx="204">
                  <c:v>43214</c:v>
                </c:pt>
                <c:pt idx="205">
                  <c:v>43215</c:v>
                </c:pt>
                <c:pt idx="206">
                  <c:v>43216</c:v>
                </c:pt>
                <c:pt idx="207">
                  <c:v>43217</c:v>
                </c:pt>
                <c:pt idx="208">
                  <c:v>43220</c:v>
                </c:pt>
                <c:pt idx="209">
                  <c:v>43221</c:v>
                </c:pt>
                <c:pt idx="210">
                  <c:v>43222</c:v>
                </c:pt>
                <c:pt idx="211">
                  <c:v>43223</c:v>
                </c:pt>
                <c:pt idx="212">
                  <c:v>43224</c:v>
                </c:pt>
                <c:pt idx="213">
                  <c:v>43227</c:v>
                </c:pt>
                <c:pt idx="214">
                  <c:v>43228</c:v>
                </c:pt>
                <c:pt idx="215">
                  <c:v>43229</c:v>
                </c:pt>
                <c:pt idx="216">
                  <c:v>43230</c:v>
                </c:pt>
                <c:pt idx="217">
                  <c:v>43231</c:v>
                </c:pt>
                <c:pt idx="218">
                  <c:v>43234</c:v>
                </c:pt>
                <c:pt idx="219">
                  <c:v>43235</c:v>
                </c:pt>
                <c:pt idx="220">
                  <c:v>43236</c:v>
                </c:pt>
                <c:pt idx="221">
                  <c:v>43237</c:v>
                </c:pt>
                <c:pt idx="222">
                  <c:v>43238</c:v>
                </c:pt>
                <c:pt idx="223">
                  <c:v>43241</c:v>
                </c:pt>
                <c:pt idx="224">
                  <c:v>43242</c:v>
                </c:pt>
                <c:pt idx="225">
                  <c:v>43243</c:v>
                </c:pt>
                <c:pt idx="226">
                  <c:v>43244</c:v>
                </c:pt>
                <c:pt idx="227">
                  <c:v>43245</c:v>
                </c:pt>
                <c:pt idx="228">
                  <c:v>43248</c:v>
                </c:pt>
                <c:pt idx="229">
                  <c:v>43249</c:v>
                </c:pt>
                <c:pt idx="230">
                  <c:v>43250</c:v>
                </c:pt>
                <c:pt idx="231">
                  <c:v>43251</c:v>
                </c:pt>
                <c:pt idx="232">
                  <c:v>43252</c:v>
                </c:pt>
                <c:pt idx="233">
                  <c:v>43255</c:v>
                </c:pt>
                <c:pt idx="234">
                  <c:v>43256</c:v>
                </c:pt>
                <c:pt idx="235">
                  <c:v>43257</c:v>
                </c:pt>
                <c:pt idx="236">
                  <c:v>43258</c:v>
                </c:pt>
                <c:pt idx="237">
                  <c:v>43259</c:v>
                </c:pt>
                <c:pt idx="238">
                  <c:v>43262</c:v>
                </c:pt>
                <c:pt idx="239">
                  <c:v>43263</c:v>
                </c:pt>
                <c:pt idx="240">
                  <c:v>43264</c:v>
                </c:pt>
                <c:pt idx="241">
                  <c:v>43265</c:v>
                </c:pt>
                <c:pt idx="242">
                  <c:v>43266</c:v>
                </c:pt>
                <c:pt idx="243">
                  <c:v>43269</c:v>
                </c:pt>
                <c:pt idx="244">
                  <c:v>43270</c:v>
                </c:pt>
                <c:pt idx="245">
                  <c:v>43271</c:v>
                </c:pt>
                <c:pt idx="246">
                  <c:v>43272</c:v>
                </c:pt>
                <c:pt idx="247">
                  <c:v>43273</c:v>
                </c:pt>
                <c:pt idx="248">
                  <c:v>43276</c:v>
                </c:pt>
                <c:pt idx="249">
                  <c:v>43277</c:v>
                </c:pt>
                <c:pt idx="250">
                  <c:v>43278</c:v>
                </c:pt>
                <c:pt idx="251">
                  <c:v>43279</c:v>
                </c:pt>
                <c:pt idx="252">
                  <c:v>43280</c:v>
                </c:pt>
                <c:pt idx="253">
                  <c:v>43283</c:v>
                </c:pt>
                <c:pt idx="254">
                  <c:v>43284</c:v>
                </c:pt>
                <c:pt idx="255">
                  <c:v>43285</c:v>
                </c:pt>
                <c:pt idx="256">
                  <c:v>43286</c:v>
                </c:pt>
                <c:pt idx="257">
                  <c:v>43287</c:v>
                </c:pt>
                <c:pt idx="258">
                  <c:v>43290</c:v>
                </c:pt>
                <c:pt idx="259">
                  <c:v>43291</c:v>
                </c:pt>
                <c:pt idx="260">
                  <c:v>43292</c:v>
                </c:pt>
                <c:pt idx="261">
                  <c:v>43293</c:v>
                </c:pt>
              </c:numCache>
            </c:numRef>
          </c:xVal>
          <c:yVal>
            <c:numRef>
              <c:f>Sheet5!$G$1:$G$263</c:f>
              <c:numCache>
                <c:formatCode>General</c:formatCode>
                <c:ptCount val="263"/>
                <c:pt idx="0">
                  <c:v>1.0089771695616534E-2</c:v>
                </c:pt>
                <c:pt idx="1">
                  <c:v>1.3571735802541784E-2</c:v>
                </c:pt>
                <c:pt idx="2">
                  <c:v>8.2496911044804833E-4</c:v>
                </c:pt>
                <c:pt idx="3">
                  <c:v>1.3734379304959354E-3</c:v>
                </c:pt>
                <c:pt idx="4">
                  <c:v>1.0973938001166417E-3</c:v>
                </c:pt>
                <c:pt idx="5">
                  <c:v>-1.6465426332468169E-3</c:v>
                </c:pt>
                <c:pt idx="6">
                  <c:v>-9.3819672718944425E-3</c:v>
                </c:pt>
                <c:pt idx="7">
                  <c:v>-6.9550982828818775E-3</c:v>
                </c:pt>
                <c:pt idx="8">
                  <c:v>-7.0038106722019045E-3</c:v>
                </c:pt>
                <c:pt idx="9">
                  <c:v>1.4046919011514447E-3</c:v>
                </c:pt>
                <c:pt idx="10">
                  <c:v>8.9436034938974451E-3</c:v>
                </c:pt>
                <c:pt idx="11">
                  <c:v>-4.7413280844863515E-3</c:v>
                </c:pt>
                <c:pt idx="12">
                  <c:v>5.8536752514606327E-3</c:v>
                </c:pt>
                <c:pt idx="13">
                  <c:v>-3.4495928125195974E-2</c:v>
                </c:pt>
                <c:pt idx="14">
                  <c:v>1.7246339428518276E-3</c:v>
                </c:pt>
                <c:pt idx="15">
                  <c:v>-1.4369883202727252E-3</c:v>
                </c:pt>
                <c:pt idx="16">
                  <c:v>1.427779822819053E-2</c:v>
                </c:pt>
                <c:pt idx="17">
                  <c:v>8.5021969129028818E-4</c:v>
                </c:pt>
                <c:pt idx="18">
                  <c:v>2.5463304181210233E-3</c:v>
                </c:pt>
                <c:pt idx="19">
                  <c:v>-3.1130632187816865E-3</c:v>
                </c:pt>
                <c:pt idx="20">
                  <c:v>-1.1402632097811338E-2</c:v>
                </c:pt>
                <c:pt idx="21">
                  <c:v>1.432459777961359E-3</c:v>
                </c:pt>
                <c:pt idx="22">
                  <c:v>1.5341209966790004E-2</c:v>
                </c:pt>
                <c:pt idx="23">
                  <c:v>1.9715539409745908E-3</c:v>
                </c:pt>
                <c:pt idx="24">
                  <c:v>5.8914464135115807E-3</c:v>
                </c:pt>
                <c:pt idx="25">
                  <c:v>-2.12022076506031E-2</c:v>
                </c:pt>
                <c:pt idx="26">
                  <c:v>-4.8689771115038027E-3</c:v>
                </c:pt>
                <c:pt idx="27">
                  <c:v>2.2942367390350604E-3</c:v>
                </c:pt>
                <c:pt idx="28">
                  <c:v>1.1109642822306309E-2</c:v>
                </c:pt>
                <c:pt idx="29">
                  <c:v>5.3680027191540525E-3</c:v>
                </c:pt>
                <c:pt idx="30">
                  <c:v>8.4495146556440304E-4</c:v>
                </c:pt>
                <c:pt idx="31">
                  <c:v>2.2497197340154429E-3</c:v>
                </c:pt>
                <c:pt idx="32">
                  <c:v>-2.5312909029886477E-3</c:v>
                </c:pt>
                <c:pt idx="33">
                  <c:v>2.8157116897320478E-4</c:v>
                </c:pt>
                <c:pt idx="34">
                  <c:v>8.4104785085963307E-3</c:v>
                </c:pt>
                <c:pt idx="35">
                  <c:v>1.9901154317294889E-2</c:v>
                </c:pt>
                <c:pt idx="36">
                  <c:v>2.2193062410781117E-2</c:v>
                </c:pt>
                <c:pt idx="37">
                  <c:v>-3.4857254760165546E-3</c:v>
                </c:pt>
                <c:pt idx="38">
                  <c:v>0</c:v>
                </c:pt>
                <c:pt idx="39">
                  <c:v>1.174913381932452E-2</c:v>
                </c:pt>
                <c:pt idx="40">
                  <c:v>-2.0381504662042804E-2</c:v>
                </c:pt>
                <c:pt idx="41">
                  <c:v>2.435395602317314E-3</c:v>
                </c:pt>
                <c:pt idx="42">
                  <c:v>9.4149989346021812E-3</c:v>
                </c:pt>
                <c:pt idx="43">
                  <c:v>1.435431345168281E-2</c:v>
                </c:pt>
                <c:pt idx="44">
                  <c:v>8.4100364282990725E-3</c:v>
                </c:pt>
                <c:pt idx="45">
                  <c:v>1.5065219993067203E-2</c:v>
                </c:pt>
                <c:pt idx="46">
                  <c:v>2.3174981403628614E-3</c:v>
                </c:pt>
                <c:pt idx="47">
                  <c:v>-7.4868040427111815E-3</c:v>
                </c:pt>
                <c:pt idx="48">
                  <c:v>2.846424486208754E-3</c:v>
                </c:pt>
                <c:pt idx="49">
                  <c:v>4.6403795565024275E-3</c:v>
                </c:pt>
                <c:pt idx="50">
                  <c:v>5.6424873990814639E-3</c:v>
                </c:pt>
                <c:pt idx="51">
                  <c:v>8.1508347332541753E-3</c:v>
                </c:pt>
                <c:pt idx="52">
                  <c:v>2.2078167228062995E-2</c:v>
                </c:pt>
                <c:pt idx="53">
                  <c:v>-9.9304874099193086E-4</c:v>
                </c:pt>
                <c:pt idx="54">
                  <c:v>7.9169141860235825E-3</c:v>
                </c:pt>
                <c:pt idx="55">
                  <c:v>0</c:v>
                </c:pt>
                <c:pt idx="56">
                  <c:v>-4.9407215129773085E-3</c:v>
                </c:pt>
                <c:pt idx="57">
                  <c:v>4.2900071563173103E-2</c:v>
                </c:pt>
                <c:pt idx="58">
                  <c:v>3.0376167263536757E-2</c:v>
                </c:pt>
                <c:pt idx="59">
                  <c:v>7.5662403833156588E-3</c:v>
                </c:pt>
                <c:pt idx="60">
                  <c:v>1.5976267234751873E-3</c:v>
                </c:pt>
                <c:pt idx="61">
                  <c:v>2.4331004263876466E-2</c:v>
                </c:pt>
                <c:pt idx="62">
                  <c:v>8.8633418706893785E-3</c:v>
                </c:pt>
                <c:pt idx="63">
                  <c:v>-2.6507636462440587E-3</c:v>
                </c:pt>
                <c:pt idx="64">
                  <c:v>5.7344665304053244E-3</c:v>
                </c:pt>
                <c:pt idx="65">
                  <c:v>-1.283771504307829E-2</c:v>
                </c:pt>
                <c:pt idx="66">
                  <c:v>2.1814239467329077E-2</c:v>
                </c:pt>
                <c:pt idx="67">
                  <c:v>-2.618945189627464E-3</c:v>
                </c:pt>
                <c:pt idx="68">
                  <c:v>-1.6303511592956177E-2</c:v>
                </c:pt>
                <c:pt idx="69">
                  <c:v>2.2187717112172045E-3</c:v>
                </c:pt>
                <c:pt idx="70">
                  <c:v>5.0845693713421625E-3</c:v>
                </c:pt>
                <c:pt idx="71">
                  <c:v>5.7168141624632796E-3</c:v>
                </c:pt>
                <c:pt idx="72">
                  <c:v>-1.0136710860614517E-2</c:v>
                </c:pt>
                <c:pt idx="73">
                  <c:v>2.9031832680661118E-2</c:v>
                </c:pt>
                <c:pt idx="74">
                  <c:v>-2.9696505353852043E-2</c:v>
                </c:pt>
                <c:pt idx="75">
                  <c:v>2.8770629561316596E-3</c:v>
                </c:pt>
                <c:pt idx="76">
                  <c:v>-1.3572352072879657E-2</c:v>
                </c:pt>
                <c:pt idx="77">
                  <c:v>-2.8862360225780925E-2</c:v>
                </c:pt>
                <c:pt idx="78">
                  <c:v>-9.0330666329103693E-3</c:v>
                </c:pt>
                <c:pt idx="79">
                  <c:v>3.4839194453875066E-3</c:v>
                </c:pt>
                <c:pt idx="80">
                  <c:v>-1.2364557384426877E-2</c:v>
                </c:pt>
                <c:pt idx="81">
                  <c:v>-6.1219875686058245E-3</c:v>
                </c:pt>
                <c:pt idx="82">
                  <c:v>-4.7348573306762454E-3</c:v>
                </c:pt>
                <c:pt idx="83">
                  <c:v>-1.0496279571286848E-2</c:v>
                </c:pt>
                <c:pt idx="84">
                  <c:v>9.7841133690801385E-3</c:v>
                </c:pt>
                <c:pt idx="85">
                  <c:v>0</c:v>
                </c:pt>
                <c:pt idx="86">
                  <c:v>1.297647086936804E-2</c:v>
                </c:pt>
                <c:pt idx="87">
                  <c:v>2.1107127086146704E-2</c:v>
                </c:pt>
                <c:pt idx="88">
                  <c:v>-1.3168724435788537E-2</c:v>
                </c:pt>
                <c:pt idx="89">
                  <c:v>-3.2611256481316353E-3</c:v>
                </c:pt>
                <c:pt idx="90">
                  <c:v>1.7118160309558039E-2</c:v>
                </c:pt>
                <c:pt idx="91">
                  <c:v>6.4014850520406341E-3</c:v>
                </c:pt>
                <c:pt idx="92">
                  <c:v>2.2533625807411362E-2</c:v>
                </c:pt>
                <c:pt idx="93">
                  <c:v>2.0033395681751109E-3</c:v>
                </c:pt>
                <c:pt idx="94">
                  <c:v>-1.5236682847509009E-2</c:v>
                </c:pt>
                <c:pt idx="95">
                  <c:v>3.8309906009437178E-3</c:v>
                </c:pt>
                <c:pt idx="96">
                  <c:v>0</c:v>
                </c:pt>
                <c:pt idx="97">
                  <c:v>-6.5440829276153245E-3</c:v>
                </c:pt>
                <c:pt idx="98">
                  <c:v>1.6837304261807073E-2</c:v>
                </c:pt>
                <c:pt idx="99">
                  <c:v>-2.5021028044435401E-2</c:v>
                </c:pt>
                <c:pt idx="100">
                  <c:v>-1.6571150198060103E-2</c:v>
                </c:pt>
                <c:pt idx="101">
                  <c:v>-6.9865211990212117E-3</c:v>
                </c:pt>
                <c:pt idx="102">
                  <c:v>6.0578004450140277E-3</c:v>
                </c:pt>
                <c:pt idx="103">
                  <c:v>-5.8241282859885501E-3</c:v>
                </c:pt>
                <c:pt idx="104">
                  <c:v>-1.530341813988656E-2</c:v>
                </c:pt>
                <c:pt idx="105">
                  <c:v>-3.0889890310099588E-3</c:v>
                </c:pt>
                <c:pt idx="106">
                  <c:v>0</c:v>
                </c:pt>
                <c:pt idx="107">
                  <c:v>-8.3642499824923E-3</c:v>
                </c:pt>
                <c:pt idx="108">
                  <c:v>-3.3653877917001473E-3</c:v>
                </c:pt>
                <c:pt idx="109">
                  <c:v>-3.1351768113934142E-3</c:v>
                </c:pt>
                <c:pt idx="110">
                  <c:v>-1.4353731413554449E-2</c:v>
                </c:pt>
                <c:pt idx="111">
                  <c:v>3.4246608813641721E-3</c:v>
                </c:pt>
                <c:pt idx="112">
                  <c:v>2.8882874148786097E-2</c:v>
                </c:pt>
                <c:pt idx="113">
                  <c:v>8.034069678855893E-3</c:v>
                </c:pt>
                <c:pt idx="114">
                  <c:v>7.0579934702674763E-4</c:v>
                </c:pt>
                <c:pt idx="115">
                  <c:v>-8.5026492406403698E-3</c:v>
                </c:pt>
                <c:pt idx="116">
                  <c:v>-3.3262088162522296E-3</c:v>
                </c:pt>
                <c:pt idx="117">
                  <c:v>-5.2493558861441691E-3</c:v>
                </c:pt>
                <c:pt idx="118">
                  <c:v>0</c:v>
                </c:pt>
                <c:pt idx="119">
                  <c:v>-1.1791738122037376E-2</c:v>
                </c:pt>
                <c:pt idx="120">
                  <c:v>1.6930709087241702E-3</c:v>
                </c:pt>
                <c:pt idx="121">
                  <c:v>-9.4695378011508957E-3</c:v>
                </c:pt>
                <c:pt idx="122">
                  <c:v>1.9568205014464102E-2</c:v>
                </c:pt>
                <c:pt idx="123">
                  <c:v>0</c:v>
                </c:pt>
                <c:pt idx="124">
                  <c:v>2.4108943630826385E-2</c:v>
                </c:pt>
                <c:pt idx="125">
                  <c:v>3.0361117667053517E-2</c:v>
                </c:pt>
                <c:pt idx="126">
                  <c:v>-2.9495200055902338E-3</c:v>
                </c:pt>
                <c:pt idx="127">
                  <c:v>4.7602946062998974E-3</c:v>
                </c:pt>
                <c:pt idx="128">
                  <c:v>-3.8518230471114023E-3</c:v>
                </c:pt>
                <c:pt idx="129">
                  <c:v>-2.4125236688626206E-2</c:v>
                </c:pt>
                <c:pt idx="130">
                  <c:v>2.7298403449086184E-2</c:v>
                </c:pt>
                <c:pt idx="131">
                  <c:v>-2.7192402887528111E-3</c:v>
                </c:pt>
                <c:pt idx="132">
                  <c:v>2.7192402887528111E-3</c:v>
                </c:pt>
                <c:pt idx="133">
                  <c:v>0</c:v>
                </c:pt>
                <c:pt idx="134">
                  <c:v>-3.6272993749859594E-3</c:v>
                </c:pt>
                <c:pt idx="135">
                  <c:v>-3.8684767779204599E-3</c:v>
                </c:pt>
                <c:pt idx="136">
                  <c:v>-1.6320325460305263E-2</c:v>
                </c:pt>
                <c:pt idx="137">
                  <c:v>3.2392439244524063E-3</c:v>
                </c:pt>
                <c:pt idx="138">
                  <c:v>2.0768439448390907E-3</c:v>
                </c:pt>
                <c:pt idx="139">
                  <c:v>1.7820896570111433E-2</c:v>
                </c:pt>
                <c:pt idx="140">
                  <c:v>-2.2905261578905822E-2</c:v>
                </c:pt>
                <c:pt idx="141">
                  <c:v>7.6168862196128728E-3</c:v>
                </c:pt>
                <c:pt idx="142">
                  <c:v>-1.0865902769962688E-2</c:v>
                </c:pt>
                <c:pt idx="143">
                  <c:v>-7.4662036050052727E-3</c:v>
                </c:pt>
                <c:pt idx="144">
                  <c:v>-6.8147367480797527E-3</c:v>
                </c:pt>
                <c:pt idx="145">
                  <c:v>4.7147572773420521E-4</c:v>
                </c:pt>
                <c:pt idx="146">
                  <c:v>-3.4283592509925409E-2</c:v>
                </c:pt>
                <c:pt idx="147">
                  <c:v>-3.6259248961837187E-2</c:v>
                </c:pt>
                <c:pt idx="148">
                  <c:v>5.70178992753827E-2</c:v>
                </c:pt>
                <c:pt idx="149">
                  <c:v>1.2581768346692446E-2</c:v>
                </c:pt>
                <c:pt idx="150">
                  <c:v>-3.9456645677674373E-2</c:v>
                </c:pt>
                <c:pt idx="151">
                  <c:v>1.7273267320761843E-2</c:v>
                </c:pt>
                <c:pt idx="152">
                  <c:v>1.2940511275735034E-2</c:v>
                </c:pt>
                <c:pt idx="153">
                  <c:v>-1.4388737452099676E-2</c:v>
                </c:pt>
                <c:pt idx="154">
                  <c:v>9.8546645372050712E-3</c:v>
                </c:pt>
                <c:pt idx="155">
                  <c:v>9.5625156701073522E-4</c:v>
                </c:pt>
                <c:pt idx="156">
                  <c:v>-1.8327014040166123E-2</c:v>
                </c:pt>
                <c:pt idx="157">
                  <c:v>-7.818266064156365E-3</c:v>
                </c:pt>
                <c:pt idx="158">
                  <c:v>0</c:v>
                </c:pt>
                <c:pt idx="159">
                  <c:v>-5.1641575482341828E-3</c:v>
                </c:pt>
                <c:pt idx="160">
                  <c:v>8.5921726583793046E-3</c:v>
                </c:pt>
                <c:pt idx="161">
                  <c:v>0</c:v>
                </c:pt>
                <c:pt idx="162">
                  <c:v>1.528228650665886E-2</c:v>
                </c:pt>
                <c:pt idx="163">
                  <c:v>-3.3536370076775235E-2</c:v>
                </c:pt>
                <c:pt idx="164">
                  <c:v>-2.0624473507778518E-2</c:v>
                </c:pt>
                <c:pt idx="165">
                  <c:v>-4.045145750201451E-2</c:v>
                </c:pt>
                <c:pt idx="166">
                  <c:v>-9.5719954450603773E-3</c:v>
                </c:pt>
                <c:pt idx="167">
                  <c:v>8.2480180240667167E-3</c:v>
                </c:pt>
                <c:pt idx="168">
                  <c:v>5.0218157604033919E-3</c:v>
                </c:pt>
                <c:pt idx="169">
                  <c:v>-5.0218157604033919E-3</c:v>
                </c:pt>
                <c:pt idx="170">
                  <c:v>2.6462042432733313E-3</c:v>
                </c:pt>
                <c:pt idx="171">
                  <c:v>0</c:v>
                </c:pt>
                <c:pt idx="172">
                  <c:v>-2.6430553873968421E-4</c:v>
                </c:pt>
                <c:pt idx="173">
                  <c:v>4.7468443562195262E-3</c:v>
                </c:pt>
                <c:pt idx="174">
                  <c:v>-8.4544757221132194E-3</c:v>
                </c:pt>
                <c:pt idx="175">
                  <c:v>4.2361726044135573E-3</c:v>
                </c:pt>
                <c:pt idx="176">
                  <c:v>2.3749846234104588E-3</c:v>
                </c:pt>
                <c:pt idx="177">
                  <c:v>-2.4817818108803458E-2</c:v>
                </c:pt>
                <c:pt idx="178">
                  <c:v>-3.2476347894805357E-3</c:v>
                </c:pt>
                <c:pt idx="179">
                  <c:v>1.8531482376735298E-2</c:v>
                </c:pt>
                <c:pt idx="180">
                  <c:v>-3.3277790005791008E-2</c:v>
                </c:pt>
                <c:pt idx="181">
                  <c:v>-3.3000757493637067E-2</c:v>
                </c:pt>
                <c:pt idx="182">
                  <c:v>2.3047675605047946E-2</c:v>
                </c:pt>
                <c:pt idx="183">
                  <c:v>-3.161426140337964E-2</c:v>
                </c:pt>
                <c:pt idx="184">
                  <c:v>1.7060408097970825E-2</c:v>
                </c:pt>
                <c:pt idx="185">
                  <c:v>2.423179418249477E-2</c:v>
                </c:pt>
                <c:pt idx="186">
                  <c:v>-1.6089112662712068E-2</c:v>
                </c:pt>
                <c:pt idx="187">
                  <c:v>0</c:v>
                </c:pt>
                <c:pt idx="188">
                  <c:v>3.2465024465780701E-2</c:v>
                </c:pt>
                <c:pt idx="189">
                  <c:v>2.9080347169074372E-2</c:v>
                </c:pt>
                <c:pt idx="190">
                  <c:v>-7.8916221378255713E-4</c:v>
                </c:pt>
                <c:pt idx="191">
                  <c:v>-8.4567100182235677E-3</c:v>
                </c:pt>
                <c:pt idx="192">
                  <c:v>3.9729889367756677E-3</c:v>
                </c:pt>
                <c:pt idx="193">
                  <c:v>3.225247042204149E-2</c:v>
                </c:pt>
                <c:pt idx="194">
                  <c:v>-1.7932629373329512E-3</c:v>
                </c:pt>
                <c:pt idx="195">
                  <c:v>-4.3685023860704497E-3</c:v>
                </c:pt>
                <c:pt idx="196">
                  <c:v>-2.5786502169151682E-3</c:v>
                </c:pt>
                <c:pt idx="197">
                  <c:v>1.1296654151079277E-2</c:v>
                </c:pt>
                <c:pt idx="198">
                  <c:v>1.2756730904603941E-3</c:v>
                </c:pt>
                <c:pt idx="199">
                  <c:v>-7.4216591458360348E-3</c:v>
                </c:pt>
                <c:pt idx="200">
                  <c:v>-3.0250024897998884E-2</c:v>
                </c:pt>
                <c:pt idx="201">
                  <c:v>-4.2451642421204028E-3</c:v>
                </c:pt>
                <c:pt idx="202">
                  <c:v>2.1248347967990355E-3</c:v>
                </c:pt>
                <c:pt idx="203">
                  <c:v>6.3475484217634381E-3</c:v>
                </c:pt>
                <c:pt idx="204">
                  <c:v>4.7343591849613453E-3</c:v>
                </c:pt>
                <c:pt idx="205">
                  <c:v>3.6668453867760853E-3</c:v>
                </c:pt>
                <c:pt idx="206">
                  <c:v>-1.5810606026642304E-2</c:v>
                </c:pt>
                <c:pt idx="207">
                  <c:v>-2.4466874458922927E-2</c:v>
                </c:pt>
                <c:pt idx="208">
                  <c:v>-8.7480054875177515E-3</c:v>
                </c:pt>
                <c:pt idx="209">
                  <c:v>-6.0589554677363822E-3</c:v>
                </c:pt>
                <c:pt idx="210">
                  <c:v>-1.3821702269520841E-3</c:v>
                </c:pt>
                <c:pt idx="211">
                  <c:v>1.5372248903969599E-2</c:v>
                </c:pt>
                <c:pt idx="212">
                  <c:v>-1.0130134540717872E-2</c:v>
                </c:pt>
                <c:pt idx="213">
                  <c:v>-2.7521673491470722E-4</c:v>
                </c:pt>
                <c:pt idx="214">
                  <c:v>-1.6528929382992885E-3</c:v>
                </c:pt>
                <c:pt idx="215">
                  <c:v>2.42419606508264E-2</c:v>
                </c:pt>
                <c:pt idx="216">
                  <c:v>-7.2924023370535274E-3</c:v>
                </c:pt>
                <c:pt idx="217">
                  <c:v>-7.0729348178608653E-3</c:v>
                </c:pt>
                <c:pt idx="218">
                  <c:v>8.4273979803706212E-3</c:v>
                </c:pt>
                <c:pt idx="219">
                  <c:v>2.9080347169074372E-2</c:v>
                </c:pt>
                <c:pt idx="220">
                  <c:v>7.0745742464319861E-3</c:v>
                </c:pt>
                <c:pt idx="221">
                  <c:v>-1.340537882520243E-2</c:v>
                </c:pt>
                <c:pt idx="222">
                  <c:v>7.9072631291148276E-3</c:v>
                </c:pt>
                <c:pt idx="223">
                  <c:v>4.9757860942407639E-3</c:v>
                </c:pt>
                <c:pt idx="224">
                  <c:v>-1.1296586701295741E-2</c:v>
                </c:pt>
                <c:pt idx="225">
                  <c:v>1.4166029129248692E-2</c:v>
                </c:pt>
                <c:pt idx="226">
                  <c:v>-2.3471128261061125E-3</c:v>
                </c:pt>
                <c:pt idx="227">
                  <c:v>-2.4314094159183508E-2</c:v>
                </c:pt>
                <c:pt idx="228">
                  <c:v>0</c:v>
                </c:pt>
                <c:pt idx="229">
                  <c:v>1.1966636617521065E-2</c:v>
                </c:pt>
                <c:pt idx="230">
                  <c:v>0.12109648158964115</c:v>
                </c:pt>
                <c:pt idx="231">
                  <c:v>1.1641575015485905E-2</c:v>
                </c:pt>
                <c:pt idx="232">
                  <c:v>1.333659684465216E-2</c:v>
                </c:pt>
                <c:pt idx="233">
                  <c:v>-8.4872627832148773E-3</c:v>
                </c:pt>
                <c:pt idx="234">
                  <c:v>1.1907628676186111E-2</c:v>
                </c:pt>
                <c:pt idx="235">
                  <c:v>1.8194228353118902E-3</c:v>
                </c:pt>
                <c:pt idx="236">
                  <c:v>5.4384906309383751E-3</c:v>
                </c:pt>
                <c:pt idx="237">
                  <c:v>1.3468217050866649E-2</c:v>
                </c:pt>
                <c:pt idx="238">
                  <c:v>-1.5051390512834217E-2</c:v>
                </c:pt>
                <c:pt idx="239">
                  <c:v>6.0927639679428935E-3</c:v>
                </c:pt>
                <c:pt idx="240">
                  <c:v>-1.9996121830562874E-2</c:v>
                </c:pt>
                <c:pt idx="241">
                  <c:v>7.7732444442752957E-3</c:v>
                </c:pt>
                <c:pt idx="242">
                  <c:v>9.1053955755970861E-4</c:v>
                </c:pt>
                <c:pt idx="243">
                  <c:v>-3.9211611943275493E-2</c:v>
                </c:pt>
                <c:pt idx="244">
                  <c:v>-7.3625792746949692E-3</c:v>
                </c:pt>
                <c:pt idx="245">
                  <c:v>-1.9983811766306037E-2</c:v>
                </c:pt>
                <c:pt idx="246">
                  <c:v>3.1564916337805116E-3</c:v>
                </c:pt>
                <c:pt idx="247">
                  <c:v>-1.5636771082483403E-2</c:v>
                </c:pt>
                <c:pt idx="248">
                  <c:v>9.801597705761278E-3</c:v>
                </c:pt>
                <c:pt idx="249">
                  <c:v>-1.5729004539118296E-2</c:v>
                </c:pt>
                <c:pt idx="250">
                  <c:v>3.7087445156331889E-3</c:v>
                </c:pt>
                <c:pt idx="251">
                  <c:v>-2.8029863076594719E-2</c:v>
                </c:pt>
                <c:pt idx="252">
                  <c:v>2.5348556031881131E-3</c:v>
                </c:pt>
                <c:pt idx="253">
                  <c:v>-1.350855255645822E-2</c:v>
                </c:pt>
                <c:pt idx="254">
                  <c:v>1.2748770324138015E-2</c:v>
                </c:pt>
                <c:pt idx="255">
                  <c:v>0</c:v>
                </c:pt>
                <c:pt idx="256">
                  <c:v>-7.8850720124461482E-3</c:v>
                </c:pt>
                <c:pt idx="257">
                  <c:v>1.4954023438030983E-2</c:v>
                </c:pt>
                <c:pt idx="258">
                  <c:v>8.5170855540748214E-3</c:v>
                </c:pt>
                <c:pt idx="259">
                  <c:v>-1.9902407779200271E-2</c:v>
                </c:pt>
                <c:pt idx="260">
                  <c:v>-7.636502852967908E-4</c:v>
                </c:pt>
                <c:pt idx="262">
                  <c:v>2.7215971182806091E-4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278624"/>
        <c:axId val="1877265024"/>
      </c:scatterChart>
      <c:valAx>
        <c:axId val="18772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5024"/>
        <c:crosses val="autoZero"/>
        <c:crossBetween val="midCat"/>
      </c:valAx>
      <c:valAx>
        <c:axId val="18772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Sheet5!$I$1:$I$16</c:f>
              <c:strCache>
                <c:ptCount val="16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Sheet5!$H$17:$H$263</c:f>
              <c:numCache>
                <c:formatCode>General</c:formatCode>
                <c:ptCount val="247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Sheet5!$I$17:$I$263</c:f>
              <c:numCache>
                <c:formatCode>0.00E+00</c:formatCode>
                <c:ptCount val="247"/>
                <c:pt idx="0">
                  <c:v>2.9796570000000001E-8</c:v>
                </c:pt>
                <c:pt idx="1">
                  <c:v>1.139315E-8</c:v>
                </c:pt>
                <c:pt idx="2">
                  <c:v>1.010382E-8</c:v>
                </c:pt>
                <c:pt idx="3">
                  <c:v>8.3201089999999994E-9</c:v>
                </c:pt>
                <c:pt idx="4">
                  <c:v>8.0862049999999996E-9</c:v>
                </c:pt>
                <c:pt idx="5">
                  <c:v>6.6589790000000002E-9</c:v>
                </c:pt>
                <c:pt idx="6">
                  <c:v>5.7917059999999996E-9</c:v>
                </c:pt>
                <c:pt idx="7">
                  <c:v>4.8507269999999997E-9</c:v>
                </c:pt>
                <c:pt idx="8">
                  <c:v>4.5458829999999997E-9</c:v>
                </c:pt>
                <c:pt idx="9">
                  <c:v>3.283859E-9</c:v>
                </c:pt>
                <c:pt idx="10">
                  <c:v>2.9419150000000002E-9</c:v>
                </c:pt>
                <c:pt idx="11">
                  <c:v>2.553818E-9</c:v>
                </c:pt>
                <c:pt idx="12">
                  <c:v>2.369541E-9</c:v>
                </c:pt>
                <c:pt idx="13">
                  <c:v>2.2924069999999998E-9</c:v>
                </c:pt>
                <c:pt idx="14">
                  <c:v>2.2161930000000001E-9</c:v>
                </c:pt>
                <c:pt idx="15">
                  <c:v>2.1834329999999999E-9</c:v>
                </c:pt>
                <c:pt idx="16">
                  <c:v>2.062341E-9</c:v>
                </c:pt>
                <c:pt idx="17">
                  <c:v>1.7168129999999999E-9</c:v>
                </c:pt>
                <c:pt idx="18">
                  <c:v>1.5973520000000001E-9</c:v>
                </c:pt>
                <c:pt idx="19">
                  <c:v>1.6518930000000001E-9</c:v>
                </c:pt>
                <c:pt idx="20">
                  <c:v>1.634819E-9</c:v>
                </c:pt>
                <c:pt idx="21">
                  <c:v>1.5702820000000001E-9</c:v>
                </c:pt>
                <c:pt idx="22">
                  <c:v>1.4636399999999999E-9</c:v>
                </c:pt>
                <c:pt idx="23">
                  <c:v>1.4704969999999999E-9</c:v>
                </c:pt>
                <c:pt idx="24">
                  <c:v>1.4092189999999999E-9</c:v>
                </c:pt>
                <c:pt idx="25">
                  <c:v>1.243274E-9</c:v>
                </c:pt>
                <c:pt idx="26">
                  <c:v>1.208571E-9</c:v>
                </c:pt>
                <c:pt idx="27">
                  <c:v>1.1641860000000001E-9</c:v>
                </c:pt>
                <c:pt idx="28">
                  <c:v>1.094985E-9</c:v>
                </c:pt>
                <c:pt idx="29">
                  <c:v>1.129342E-9</c:v>
                </c:pt>
                <c:pt idx="30">
                  <c:v>1.0912739999999999E-9</c:v>
                </c:pt>
                <c:pt idx="31">
                  <c:v>1.0392779999999999E-9</c:v>
                </c:pt>
                <c:pt idx="32">
                  <c:v>1.085112E-9</c:v>
                </c:pt>
                <c:pt idx="33">
                  <c:v>9.8978029999999996E-10</c:v>
                </c:pt>
                <c:pt idx="34">
                  <c:v>9.8176870000000001E-10</c:v>
                </c:pt>
                <c:pt idx="35">
                  <c:v>9.6050670000000001E-10</c:v>
                </c:pt>
                <c:pt idx="36">
                  <c:v>9.6872989999999999E-10</c:v>
                </c:pt>
                <c:pt idx="37">
                  <c:v>9.3153179999999994E-10</c:v>
                </c:pt>
                <c:pt idx="38">
                  <c:v>9.1520560000000003E-10</c:v>
                </c:pt>
                <c:pt idx="39">
                  <c:v>9.2690240000000001E-10</c:v>
                </c:pt>
                <c:pt idx="40">
                  <c:v>9.6379939999999993E-10</c:v>
                </c:pt>
                <c:pt idx="41">
                  <c:v>9.059258E-10</c:v>
                </c:pt>
                <c:pt idx="42">
                  <c:v>8.5583840000000002E-10</c:v>
                </c:pt>
                <c:pt idx="43">
                  <c:v>7.9249190000000001E-10</c:v>
                </c:pt>
                <c:pt idx="44">
                  <c:v>7.5302540000000002E-10</c:v>
                </c:pt>
                <c:pt idx="45">
                  <c:v>7.4498789999999998E-10</c:v>
                </c:pt>
                <c:pt idx="46">
                  <c:v>7.7451610000000003E-10</c:v>
                </c:pt>
                <c:pt idx="47">
                  <c:v>7.2261830000000001E-10</c:v>
                </c:pt>
                <c:pt idx="48">
                  <c:v>6.9412509999999995E-10</c:v>
                </c:pt>
                <c:pt idx="49">
                  <c:v>6.7269619999999999E-10</c:v>
                </c:pt>
                <c:pt idx="50">
                  <c:v>6.5652030000000002E-10</c:v>
                </c:pt>
                <c:pt idx="51">
                  <c:v>6.4516389999999997E-10</c:v>
                </c:pt>
                <c:pt idx="52">
                  <c:v>6.1337369999999996E-10</c:v>
                </c:pt>
                <c:pt idx="53">
                  <c:v>5.7834249999999996E-10</c:v>
                </c:pt>
                <c:pt idx="54">
                  <c:v>5.7929920000000001E-10</c:v>
                </c:pt>
                <c:pt idx="55">
                  <c:v>5.5061109999999996E-10</c:v>
                </c:pt>
                <c:pt idx="56">
                  <c:v>5.4014939999999995E-10</c:v>
                </c:pt>
                <c:pt idx="57">
                  <c:v>5.105417E-10</c:v>
                </c:pt>
                <c:pt idx="58">
                  <c:v>4.808761E-10</c:v>
                </c:pt>
                <c:pt idx="59">
                  <c:v>4.8200530000000003E-10</c:v>
                </c:pt>
                <c:pt idx="60">
                  <c:v>4.7739039999999996E-10</c:v>
                </c:pt>
                <c:pt idx="61">
                  <c:v>4.6591439999999995E-10</c:v>
                </c:pt>
                <c:pt idx="62">
                  <c:v>4.4638700000000002E-10</c:v>
                </c:pt>
                <c:pt idx="63">
                  <c:v>4.495154E-10</c:v>
                </c:pt>
                <c:pt idx="64">
                  <c:v>4.318052E-10</c:v>
                </c:pt>
                <c:pt idx="65">
                  <c:v>4.2437180000000001E-10</c:v>
                </c:pt>
                <c:pt idx="66">
                  <c:v>4.2059880000000001E-10</c:v>
                </c:pt>
                <c:pt idx="67">
                  <c:v>4.2381269999999999E-10</c:v>
                </c:pt>
                <c:pt idx="68">
                  <c:v>4.1496679999999998E-10</c:v>
                </c:pt>
                <c:pt idx="69">
                  <c:v>3.9618749999999998E-10</c:v>
                </c:pt>
                <c:pt idx="70">
                  <c:v>3.980314E-10</c:v>
                </c:pt>
                <c:pt idx="71">
                  <c:v>3.8505370000000002E-10</c:v>
                </c:pt>
                <c:pt idx="72">
                  <c:v>3.8732279999999997E-10</c:v>
                </c:pt>
                <c:pt idx="73">
                  <c:v>3.600433E-10</c:v>
                </c:pt>
                <c:pt idx="74">
                  <c:v>3.228212E-10</c:v>
                </c:pt>
                <c:pt idx="75">
                  <c:v>3.2785570000000002E-10</c:v>
                </c:pt>
                <c:pt idx="76">
                  <c:v>3.1388299999999998E-10</c:v>
                </c:pt>
                <c:pt idx="77">
                  <c:v>3.1330410000000001E-10</c:v>
                </c:pt>
                <c:pt idx="78">
                  <c:v>3.3224939999999998E-10</c:v>
                </c:pt>
                <c:pt idx="79">
                  <c:v>3.2373790000000001E-10</c:v>
                </c:pt>
                <c:pt idx="80">
                  <c:v>3.294794E-10</c:v>
                </c:pt>
                <c:pt idx="81">
                  <c:v>3.0982190000000001E-10</c:v>
                </c:pt>
                <c:pt idx="82">
                  <c:v>3.1953909999999999E-10</c:v>
                </c:pt>
                <c:pt idx="83">
                  <c:v>3.0953769999999999E-10</c:v>
                </c:pt>
                <c:pt idx="84">
                  <c:v>3.1180430000000003E-10</c:v>
                </c:pt>
                <c:pt idx="85">
                  <c:v>3.1395120000000001E-10</c:v>
                </c:pt>
                <c:pt idx="86">
                  <c:v>3.0581330000000002E-10</c:v>
                </c:pt>
                <c:pt idx="87">
                  <c:v>3.0691619999999999E-10</c:v>
                </c:pt>
                <c:pt idx="88">
                  <c:v>3.0843989999999999E-10</c:v>
                </c:pt>
                <c:pt idx="89">
                  <c:v>2.9211909999999999E-10</c:v>
                </c:pt>
                <c:pt idx="90">
                  <c:v>2.8969719999999998E-10</c:v>
                </c:pt>
                <c:pt idx="91">
                  <c:v>2.7766250000000002E-10</c:v>
                </c:pt>
                <c:pt idx="92">
                  <c:v>2.7933429999999998E-10</c:v>
                </c:pt>
                <c:pt idx="93">
                  <c:v>2.7284440000000002E-10</c:v>
                </c:pt>
                <c:pt idx="94">
                  <c:v>2.7949560000000001E-10</c:v>
                </c:pt>
                <c:pt idx="95">
                  <c:v>2.8699869999999999E-10</c:v>
                </c:pt>
                <c:pt idx="96">
                  <c:v>2.8306269999999998E-10</c:v>
                </c:pt>
                <c:pt idx="97">
                  <c:v>2.7863770000000002E-10</c:v>
                </c:pt>
                <c:pt idx="98">
                  <c:v>2.8837459999999998E-10</c:v>
                </c:pt>
                <c:pt idx="99">
                  <c:v>2.868513E-10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Sheet5!$J$1:$J$16</c:f>
              <c:strCache>
                <c:ptCount val="16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Sheet5!$H$17:$H$263</c:f>
              <c:numCache>
                <c:formatCode>General</c:formatCode>
                <c:ptCount val="247"/>
                <c:pt idx="0">
                  <c:v>2</c:v>
                </c:pt>
                <c:pt idx="1">
                  <c:v>2.3010299999999999</c:v>
                </c:pt>
                <c:pt idx="2">
                  <c:v>2.4771209999999999</c:v>
                </c:pt>
                <c:pt idx="3">
                  <c:v>2.6020599999999998</c:v>
                </c:pt>
                <c:pt idx="4">
                  <c:v>2.6989700000000001</c:v>
                </c:pt>
                <c:pt idx="5">
                  <c:v>2.7781509999999998</c:v>
                </c:pt>
                <c:pt idx="6">
                  <c:v>2.8450980000000001</c:v>
                </c:pt>
                <c:pt idx="7">
                  <c:v>2.9030900000000002</c:v>
                </c:pt>
                <c:pt idx="8">
                  <c:v>2.954243</c:v>
                </c:pt>
                <c:pt idx="9">
                  <c:v>3</c:v>
                </c:pt>
                <c:pt idx="10">
                  <c:v>3.0413929999999998</c:v>
                </c:pt>
                <c:pt idx="11">
                  <c:v>3.0791810000000002</c:v>
                </c:pt>
                <c:pt idx="12">
                  <c:v>3.1139429999999999</c:v>
                </c:pt>
                <c:pt idx="13">
                  <c:v>3.146128</c:v>
                </c:pt>
                <c:pt idx="14">
                  <c:v>3.176091</c:v>
                </c:pt>
                <c:pt idx="15">
                  <c:v>3.2041200000000001</c:v>
                </c:pt>
                <c:pt idx="16">
                  <c:v>3.2304490000000001</c:v>
                </c:pt>
                <c:pt idx="17">
                  <c:v>3.2552729999999999</c:v>
                </c:pt>
                <c:pt idx="18">
                  <c:v>3.2787540000000002</c:v>
                </c:pt>
                <c:pt idx="19">
                  <c:v>3.3010299999999999</c:v>
                </c:pt>
                <c:pt idx="20">
                  <c:v>3.322219</c:v>
                </c:pt>
                <c:pt idx="21">
                  <c:v>3.3424230000000001</c:v>
                </c:pt>
                <c:pt idx="22">
                  <c:v>3.3617279999999998</c:v>
                </c:pt>
                <c:pt idx="23">
                  <c:v>3.3802110000000001</c:v>
                </c:pt>
                <c:pt idx="24">
                  <c:v>3.3979400000000002</c:v>
                </c:pt>
                <c:pt idx="25">
                  <c:v>3.4149729999999998</c:v>
                </c:pt>
                <c:pt idx="26">
                  <c:v>3.4313639999999999</c:v>
                </c:pt>
                <c:pt idx="27">
                  <c:v>3.4471579999999999</c:v>
                </c:pt>
                <c:pt idx="28">
                  <c:v>3.4623979999999999</c:v>
                </c:pt>
                <c:pt idx="29">
                  <c:v>3.4771209999999999</c:v>
                </c:pt>
                <c:pt idx="30">
                  <c:v>3.4913620000000001</c:v>
                </c:pt>
                <c:pt idx="31">
                  <c:v>3.50515</c:v>
                </c:pt>
                <c:pt idx="32">
                  <c:v>3.5185140000000001</c:v>
                </c:pt>
                <c:pt idx="33">
                  <c:v>3.531479</c:v>
                </c:pt>
                <c:pt idx="34">
                  <c:v>3.5440680000000002</c:v>
                </c:pt>
                <c:pt idx="35">
                  <c:v>3.5563030000000002</c:v>
                </c:pt>
                <c:pt idx="36">
                  <c:v>3.5682019999999999</c:v>
                </c:pt>
                <c:pt idx="37">
                  <c:v>3.5797840000000001</c:v>
                </c:pt>
                <c:pt idx="38">
                  <c:v>3.591065</c:v>
                </c:pt>
                <c:pt idx="39">
                  <c:v>3.6020599999999998</c:v>
                </c:pt>
                <c:pt idx="40">
                  <c:v>3.612784</c:v>
                </c:pt>
                <c:pt idx="41">
                  <c:v>3.6232489999999999</c:v>
                </c:pt>
                <c:pt idx="42">
                  <c:v>3.6334680000000001</c:v>
                </c:pt>
                <c:pt idx="43">
                  <c:v>3.6434530000000001</c:v>
                </c:pt>
                <c:pt idx="44">
                  <c:v>3.653213</c:v>
                </c:pt>
                <c:pt idx="45">
                  <c:v>3.6627580000000002</c:v>
                </c:pt>
                <c:pt idx="46">
                  <c:v>3.6720980000000001</c:v>
                </c:pt>
                <c:pt idx="47">
                  <c:v>3.681241</c:v>
                </c:pt>
                <c:pt idx="48">
                  <c:v>3.6901959999999998</c:v>
                </c:pt>
                <c:pt idx="49">
                  <c:v>3.6989700000000001</c:v>
                </c:pt>
                <c:pt idx="50">
                  <c:v>3.70757</c:v>
                </c:pt>
                <c:pt idx="51">
                  <c:v>3.7160030000000002</c:v>
                </c:pt>
                <c:pt idx="52">
                  <c:v>3.7242760000000001</c:v>
                </c:pt>
                <c:pt idx="53">
                  <c:v>3.7323940000000002</c:v>
                </c:pt>
                <c:pt idx="54">
                  <c:v>3.7403629999999999</c:v>
                </c:pt>
                <c:pt idx="55">
                  <c:v>3.7481879999999999</c:v>
                </c:pt>
                <c:pt idx="56">
                  <c:v>3.7558750000000001</c:v>
                </c:pt>
                <c:pt idx="57">
                  <c:v>3.7634280000000002</c:v>
                </c:pt>
                <c:pt idx="58">
                  <c:v>3.7708520000000001</c:v>
                </c:pt>
                <c:pt idx="59">
                  <c:v>3.7781509999999998</c:v>
                </c:pt>
                <c:pt idx="60">
                  <c:v>3.7853300000000001</c:v>
                </c:pt>
                <c:pt idx="61">
                  <c:v>3.792392</c:v>
                </c:pt>
                <c:pt idx="62">
                  <c:v>3.7993410000000001</c:v>
                </c:pt>
                <c:pt idx="63">
                  <c:v>3.8061799999999999</c:v>
                </c:pt>
                <c:pt idx="64">
                  <c:v>3.812913</c:v>
                </c:pt>
                <c:pt idx="65">
                  <c:v>3.8195440000000001</c:v>
                </c:pt>
                <c:pt idx="66">
                  <c:v>3.8260749999999999</c:v>
                </c:pt>
                <c:pt idx="67">
                  <c:v>3.8325089999999999</c:v>
                </c:pt>
                <c:pt idx="68">
                  <c:v>3.8388490000000002</c:v>
                </c:pt>
                <c:pt idx="69">
                  <c:v>3.8450980000000001</c:v>
                </c:pt>
                <c:pt idx="70">
                  <c:v>3.8512580000000001</c:v>
                </c:pt>
                <c:pt idx="71">
                  <c:v>3.857332</c:v>
                </c:pt>
                <c:pt idx="72">
                  <c:v>3.8633229999999998</c:v>
                </c:pt>
                <c:pt idx="73">
                  <c:v>3.8692319999999998</c:v>
                </c:pt>
                <c:pt idx="74">
                  <c:v>3.8750610000000001</c:v>
                </c:pt>
                <c:pt idx="75">
                  <c:v>3.880814</c:v>
                </c:pt>
                <c:pt idx="76">
                  <c:v>3.8864909999999999</c:v>
                </c:pt>
                <c:pt idx="77">
                  <c:v>3.8920949999999999</c:v>
                </c:pt>
                <c:pt idx="78">
                  <c:v>3.897627</c:v>
                </c:pt>
                <c:pt idx="79">
                  <c:v>3.9030900000000002</c:v>
                </c:pt>
                <c:pt idx="80">
                  <c:v>3.9084850000000002</c:v>
                </c:pt>
                <c:pt idx="81">
                  <c:v>3.9138139999999999</c:v>
                </c:pt>
                <c:pt idx="82">
                  <c:v>3.9190779999999998</c:v>
                </c:pt>
                <c:pt idx="83">
                  <c:v>3.9242789999999999</c:v>
                </c:pt>
                <c:pt idx="84">
                  <c:v>3.9294190000000002</c:v>
                </c:pt>
                <c:pt idx="85">
                  <c:v>3.9344980000000001</c:v>
                </c:pt>
                <c:pt idx="86">
                  <c:v>3.9395190000000002</c:v>
                </c:pt>
                <c:pt idx="87">
                  <c:v>3.944483</c:v>
                </c:pt>
                <c:pt idx="88">
                  <c:v>3.9493900000000002</c:v>
                </c:pt>
                <c:pt idx="89">
                  <c:v>3.954243</c:v>
                </c:pt>
                <c:pt idx="90">
                  <c:v>3.959041</c:v>
                </c:pt>
                <c:pt idx="91">
                  <c:v>3.9637880000000001</c:v>
                </c:pt>
                <c:pt idx="92">
                  <c:v>3.968483</c:v>
                </c:pt>
                <c:pt idx="93">
                  <c:v>3.973128</c:v>
                </c:pt>
                <c:pt idx="94">
                  <c:v>3.9777239999999998</c:v>
                </c:pt>
                <c:pt idx="95">
                  <c:v>3.9822709999999999</c:v>
                </c:pt>
                <c:pt idx="96">
                  <c:v>3.9867720000000002</c:v>
                </c:pt>
                <c:pt idx="97">
                  <c:v>3.9912260000000002</c:v>
                </c:pt>
                <c:pt idx="98">
                  <c:v>3.995635</c:v>
                </c:pt>
                <c:pt idx="99">
                  <c:v>4</c:v>
                </c:pt>
              </c:numCache>
            </c:numRef>
          </c:xVal>
          <c:yVal>
            <c:numRef>
              <c:f>Sheet5!$J$17:$J$263</c:f>
              <c:numCache>
                <c:formatCode>0.00E+00</c:formatCode>
                <c:ptCount val="247"/>
                <c:pt idx="0">
                  <c:v>2.0082419999999999E-8</c:v>
                </c:pt>
                <c:pt idx="1">
                  <c:v>1.1638470000000001E-8</c:v>
                </c:pt>
                <c:pt idx="2">
                  <c:v>7.1382769999999998E-9</c:v>
                </c:pt>
                <c:pt idx="3">
                  <c:v>4.416393E-9</c:v>
                </c:pt>
                <c:pt idx="4">
                  <c:v>3.1416489999999999E-9</c:v>
                </c:pt>
                <c:pt idx="5">
                  <c:v>2.4871519999999999E-9</c:v>
                </c:pt>
                <c:pt idx="6">
                  <c:v>2.037627E-9</c:v>
                </c:pt>
                <c:pt idx="7">
                  <c:v>1.8291060000000001E-9</c:v>
                </c:pt>
                <c:pt idx="8">
                  <c:v>1.668192E-9</c:v>
                </c:pt>
                <c:pt idx="9">
                  <c:v>1.2799350000000001E-9</c:v>
                </c:pt>
                <c:pt idx="10">
                  <c:v>1.2023909999999999E-9</c:v>
                </c:pt>
                <c:pt idx="11">
                  <c:v>1.2529220000000001E-9</c:v>
                </c:pt>
                <c:pt idx="12">
                  <c:v>1.1390259999999999E-9</c:v>
                </c:pt>
                <c:pt idx="13">
                  <c:v>1.188338E-9</c:v>
                </c:pt>
                <c:pt idx="14">
                  <c:v>1.0293829999999999E-9</c:v>
                </c:pt>
                <c:pt idx="15">
                  <c:v>1.052694E-9</c:v>
                </c:pt>
                <c:pt idx="16">
                  <c:v>1.0506539999999999E-9</c:v>
                </c:pt>
                <c:pt idx="17">
                  <c:v>9.7738540000000006E-10</c:v>
                </c:pt>
                <c:pt idx="18">
                  <c:v>1.0021149999999999E-9</c:v>
                </c:pt>
                <c:pt idx="19">
                  <c:v>9.3137720000000008E-10</c:v>
                </c:pt>
                <c:pt idx="20">
                  <c:v>9.6273689999999997E-10</c:v>
                </c:pt>
                <c:pt idx="21">
                  <c:v>9.4385650000000001E-10</c:v>
                </c:pt>
                <c:pt idx="22">
                  <c:v>9.6187490000000002E-10</c:v>
                </c:pt>
                <c:pt idx="23">
                  <c:v>9.528319000000001E-10</c:v>
                </c:pt>
                <c:pt idx="24">
                  <c:v>9.0262290000000003E-10</c:v>
                </c:pt>
                <c:pt idx="25">
                  <c:v>8.6906620000000001E-10</c:v>
                </c:pt>
                <c:pt idx="26">
                  <c:v>7.8763509999999997E-10</c:v>
                </c:pt>
                <c:pt idx="27">
                  <c:v>7.8885690000000005E-10</c:v>
                </c:pt>
                <c:pt idx="28">
                  <c:v>7.6716259999999997E-10</c:v>
                </c:pt>
                <c:pt idx="29">
                  <c:v>7.0610250000000004E-10</c:v>
                </c:pt>
                <c:pt idx="30">
                  <c:v>6.56782E-10</c:v>
                </c:pt>
                <c:pt idx="31">
                  <c:v>6.7839289999999996E-10</c:v>
                </c:pt>
                <c:pt idx="32">
                  <c:v>6.5287169999999996E-10</c:v>
                </c:pt>
                <c:pt idx="33">
                  <c:v>6.4279880000000002E-10</c:v>
                </c:pt>
                <c:pt idx="34">
                  <c:v>6.0928140000000002E-10</c:v>
                </c:pt>
                <c:pt idx="35">
                  <c:v>6.0651520000000001E-10</c:v>
                </c:pt>
                <c:pt idx="36">
                  <c:v>6.0339929999999999E-10</c:v>
                </c:pt>
                <c:pt idx="37">
                  <c:v>6.1515799999999996E-10</c:v>
                </c:pt>
                <c:pt idx="38">
                  <c:v>6.1521820000000002E-10</c:v>
                </c:pt>
                <c:pt idx="39">
                  <c:v>5.9844519999999996E-10</c:v>
                </c:pt>
                <c:pt idx="40">
                  <c:v>5.5293020000000004E-10</c:v>
                </c:pt>
                <c:pt idx="41">
                  <c:v>5.255532E-10</c:v>
                </c:pt>
                <c:pt idx="42">
                  <c:v>5.1511609999999997E-10</c:v>
                </c:pt>
                <c:pt idx="43">
                  <c:v>4.768936E-10</c:v>
                </c:pt>
                <c:pt idx="44">
                  <c:v>4.68068E-10</c:v>
                </c:pt>
                <c:pt idx="45">
                  <c:v>4.6740180000000001E-10</c:v>
                </c:pt>
                <c:pt idx="46">
                  <c:v>4.4968599999999999E-10</c:v>
                </c:pt>
                <c:pt idx="47">
                  <c:v>4.4991330000000002E-10</c:v>
                </c:pt>
                <c:pt idx="48">
                  <c:v>4.5447480000000001E-10</c:v>
                </c:pt>
                <c:pt idx="49">
                  <c:v>4.3905109999999999E-10</c:v>
                </c:pt>
                <c:pt idx="50">
                  <c:v>4.1471329999999997E-10</c:v>
                </c:pt>
                <c:pt idx="51">
                  <c:v>4.0372160000000002E-10</c:v>
                </c:pt>
                <c:pt idx="52">
                  <c:v>3.9430149999999999E-10</c:v>
                </c:pt>
                <c:pt idx="53">
                  <c:v>3.8349430000000001E-10</c:v>
                </c:pt>
                <c:pt idx="54">
                  <c:v>3.6443650000000001E-10</c:v>
                </c:pt>
                <c:pt idx="55">
                  <c:v>3.4936069999999999E-10</c:v>
                </c:pt>
                <c:pt idx="56">
                  <c:v>3.5339330000000002E-10</c:v>
                </c:pt>
                <c:pt idx="57">
                  <c:v>3.3507960000000002E-10</c:v>
                </c:pt>
                <c:pt idx="58">
                  <c:v>3.304494E-10</c:v>
                </c:pt>
                <c:pt idx="59">
                  <c:v>3.3543700000000001E-10</c:v>
                </c:pt>
                <c:pt idx="60">
                  <c:v>3.194986E-10</c:v>
                </c:pt>
                <c:pt idx="61">
                  <c:v>3.2663790000000002E-10</c:v>
                </c:pt>
                <c:pt idx="62">
                  <c:v>3.1808559999999998E-10</c:v>
                </c:pt>
                <c:pt idx="63">
                  <c:v>3.1033670000000002E-10</c:v>
                </c:pt>
                <c:pt idx="64">
                  <c:v>3.0974529999999999E-10</c:v>
                </c:pt>
                <c:pt idx="65">
                  <c:v>3.1029099999999998E-10</c:v>
                </c:pt>
                <c:pt idx="66">
                  <c:v>3.0138139999999998E-10</c:v>
                </c:pt>
                <c:pt idx="67">
                  <c:v>3.0142699999999999E-10</c:v>
                </c:pt>
                <c:pt idx="68">
                  <c:v>2.9909419999999999E-10</c:v>
                </c:pt>
                <c:pt idx="69">
                  <c:v>2.8870139999999998E-10</c:v>
                </c:pt>
                <c:pt idx="70">
                  <c:v>2.7397029999999998E-10</c:v>
                </c:pt>
                <c:pt idx="71">
                  <c:v>2.8123829999999998E-10</c:v>
                </c:pt>
                <c:pt idx="72">
                  <c:v>2.757062E-10</c:v>
                </c:pt>
                <c:pt idx="73">
                  <c:v>2.7727299999999999E-10</c:v>
                </c:pt>
                <c:pt idx="74">
                  <c:v>2.7411949999999998E-10</c:v>
                </c:pt>
                <c:pt idx="75">
                  <c:v>2.683824E-10</c:v>
                </c:pt>
                <c:pt idx="76">
                  <c:v>2.607341E-10</c:v>
                </c:pt>
                <c:pt idx="77">
                  <c:v>2.5101330000000001E-10</c:v>
                </c:pt>
                <c:pt idx="78">
                  <c:v>2.5291750000000002E-10</c:v>
                </c:pt>
                <c:pt idx="79">
                  <c:v>2.5975689999999998E-10</c:v>
                </c:pt>
                <c:pt idx="80">
                  <c:v>2.7122660000000001E-10</c:v>
                </c:pt>
                <c:pt idx="81">
                  <c:v>2.6487599999999999E-10</c:v>
                </c:pt>
                <c:pt idx="82">
                  <c:v>2.6510579999999998E-10</c:v>
                </c:pt>
                <c:pt idx="83">
                  <c:v>2.5694640000000002E-10</c:v>
                </c:pt>
                <c:pt idx="84">
                  <c:v>2.5766940000000002E-10</c:v>
                </c:pt>
                <c:pt idx="85">
                  <c:v>2.4983579999999999E-10</c:v>
                </c:pt>
                <c:pt idx="86">
                  <c:v>2.433844E-10</c:v>
                </c:pt>
                <c:pt idx="87">
                  <c:v>2.3778560000000001E-10</c:v>
                </c:pt>
                <c:pt idx="88">
                  <c:v>2.2483179999999999E-10</c:v>
                </c:pt>
                <c:pt idx="89">
                  <c:v>2.1592259999999999E-10</c:v>
                </c:pt>
                <c:pt idx="90">
                  <c:v>2.161899E-10</c:v>
                </c:pt>
                <c:pt idx="91">
                  <c:v>2.0939139999999999E-10</c:v>
                </c:pt>
                <c:pt idx="92">
                  <c:v>2.0210189999999999E-10</c:v>
                </c:pt>
                <c:pt idx="93">
                  <c:v>1.9213689999999999E-10</c:v>
                </c:pt>
                <c:pt idx="94">
                  <c:v>1.9420219999999999E-10</c:v>
                </c:pt>
                <c:pt idx="95">
                  <c:v>1.8921089999999999E-10</c:v>
                </c:pt>
                <c:pt idx="96">
                  <c:v>1.931478E-10</c:v>
                </c:pt>
                <c:pt idx="97">
                  <c:v>1.9345819999999999E-10</c:v>
                </c:pt>
                <c:pt idx="98">
                  <c:v>1.923781E-10</c:v>
                </c:pt>
                <c:pt idx="99">
                  <c:v>1.883075E-10</c:v>
                </c:pt>
                <c:pt idx="246" formatCode="General">
                  <c:v>1.6497263767911965E-2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34672"/>
        <c:axId val="1879026512"/>
      </c:scatterChart>
      <c:valAx>
        <c:axId val="187903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6512"/>
        <c:crosses val="autoZero"/>
        <c:crossBetween val="midCat"/>
      </c:valAx>
      <c:valAx>
        <c:axId val="1879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3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  <a:r>
              <a:rPr lang="en-US" baseline="0"/>
              <a:t>  =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Sheet1!$B$2:$B$102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77269376"/>
        <c:axId val="1879029232"/>
      </c:lineChart>
      <c:catAx>
        <c:axId val="18772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029232"/>
        <c:crosses val="autoZero"/>
        <c:auto val="1"/>
        <c:lblAlgn val="ctr"/>
        <c:lblOffset val="100"/>
        <c:noMultiLvlLbl val="0"/>
      </c:catAx>
      <c:valAx>
        <c:axId val="187902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144780</xdr:colOff>
      <xdr:row>0</xdr:row>
      <xdr:rowOff>83820</xdr:rowOff>
    </xdr:from>
    <xdr:to>
      <xdr:col>24</xdr:col>
      <xdr:colOff>449580</xdr:colOff>
      <xdr:row>14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137160</xdr:colOff>
      <xdr:row>14</xdr:row>
      <xdr:rowOff>160020</xdr:rowOff>
    </xdr:from>
    <xdr:to>
      <xdr:col>24</xdr:col>
      <xdr:colOff>441960</xdr:colOff>
      <xdr:row>29</xdr:row>
      <xdr:rowOff>45720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144780</xdr:colOff>
      <xdr:row>29</xdr:row>
      <xdr:rowOff>53340</xdr:rowOff>
    </xdr:from>
    <xdr:to>
      <xdr:col>24</xdr:col>
      <xdr:colOff>449580</xdr:colOff>
      <xdr:row>43</xdr:row>
      <xdr:rowOff>129540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6</xdr:row>
      <xdr:rowOff>144780</xdr:rowOff>
    </xdr:from>
    <xdr:to>
      <xdr:col>17</xdr:col>
      <xdr:colOff>289560</xdr:colOff>
      <xdr:row>21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434340</xdr:colOff>
      <xdr:row>6</xdr:row>
      <xdr:rowOff>175260</xdr:rowOff>
    </xdr:from>
    <xdr:to>
      <xdr:col>25</xdr:col>
      <xdr:colOff>129540</xdr:colOff>
      <xdr:row>21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23</xdr:row>
      <xdr:rowOff>137160</xdr:rowOff>
    </xdr:from>
    <xdr:to>
      <xdr:col>17</xdr:col>
      <xdr:colOff>312420</xdr:colOff>
      <xdr:row>38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441960</xdr:colOff>
      <xdr:row>23</xdr:row>
      <xdr:rowOff>144780</xdr:rowOff>
    </xdr:from>
    <xdr:to>
      <xdr:col>25</xdr:col>
      <xdr:colOff>137160</xdr:colOff>
      <xdr:row>38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</xdr:colOff>
      <xdr:row>38</xdr:row>
      <xdr:rowOff>30480</xdr:rowOff>
    </xdr:from>
    <xdr:to>
      <xdr:col>17</xdr:col>
      <xdr:colOff>335280</xdr:colOff>
      <xdr:row>52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19</xdr:row>
      <xdr:rowOff>137160</xdr:rowOff>
    </xdr:from>
    <xdr:to>
      <xdr:col>17</xdr:col>
      <xdr:colOff>167640</xdr:colOff>
      <xdr:row>34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4</xdr:row>
      <xdr:rowOff>129540</xdr:rowOff>
    </xdr:from>
    <xdr:to>
      <xdr:col>17</xdr:col>
      <xdr:colOff>167640</xdr:colOff>
      <xdr:row>19</xdr:row>
      <xdr:rowOff>129540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228600</xdr:colOff>
      <xdr:row>4</xdr:row>
      <xdr:rowOff>22860</xdr:rowOff>
    </xdr:from>
    <xdr:to>
      <xdr:col>30</xdr:col>
      <xdr:colOff>533400</xdr:colOff>
      <xdr:row>19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s="5" t="s">
        <v>0</v>
      </c>
      <c r="B1" s="5" t="s">
        <v>2</v>
      </c>
    </row>
    <row r="2" spans="1:2" x14ac:dyDescent="0.3">
      <c r="A2" s="2">
        <v>-2</v>
      </c>
      <c r="B2" s="3">
        <v>9</v>
      </c>
    </row>
    <row r="3" spans="1:2" x14ac:dyDescent="0.3">
      <c r="A3" s="2">
        <v>-1.8</v>
      </c>
      <c r="B3" s="3">
        <v>5</v>
      </c>
    </row>
    <row r="4" spans="1:2" x14ac:dyDescent="0.3">
      <c r="A4" s="2">
        <v>-1.6</v>
      </c>
      <c r="B4" s="3">
        <v>2</v>
      </c>
    </row>
    <row r="5" spans="1:2" x14ac:dyDescent="0.3">
      <c r="A5" s="2">
        <v>-1.4</v>
      </c>
      <c r="B5" s="3">
        <v>4</v>
      </c>
    </row>
    <row r="6" spans="1:2" x14ac:dyDescent="0.3">
      <c r="A6" s="2">
        <v>-1.2</v>
      </c>
      <c r="B6" s="3">
        <v>3</v>
      </c>
    </row>
    <row r="7" spans="1:2" x14ac:dyDescent="0.3">
      <c r="A7" s="2">
        <v>-1</v>
      </c>
      <c r="B7" s="3">
        <v>4</v>
      </c>
    </row>
    <row r="8" spans="1:2" x14ac:dyDescent="0.3">
      <c r="A8" s="2">
        <v>-0.8</v>
      </c>
      <c r="B8" s="3">
        <v>14</v>
      </c>
    </row>
    <row r="9" spans="1:2" x14ac:dyDescent="0.3">
      <c r="A9" s="2">
        <v>-0.6</v>
      </c>
      <c r="B9" s="3">
        <v>15</v>
      </c>
    </row>
    <row r="10" spans="1:2" x14ac:dyDescent="0.3">
      <c r="A10" s="2">
        <v>-0.4</v>
      </c>
      <c r="B10" s="3">
        <v>17</v>
      </c>
    </row>
    <row r="11" spans="1:2" x14ac:dyDescent="0.3">
      <c r="A11" s="2">
        <v>-0.2</v>
      </c>
      <c r="B11" s="3">
        <v>16</v>
      </c>
    </row>
    <row r="12" spans="1:2" x14ac:dyDescent="0.3">
      <c r="A12" s="2">
        <v>0</v>
      </c>
      <c r="B12" s="3">
        <v>15</v>
      </c>
    </row>
    <row r="13" spans="1:2" x14ac:dyDescent="0.3">
      <c r="A13" s="2">
        <v>0.2</v>
      </c>
      <c r="B13" s="3">
        <v>12</v>
      </c>
    </row>
    <row r="14" spans="1:2" x14ac:dyDescent="0.3">
      <c r="A14" s="2">
        <v>0.4</v>
      </c>
      <c r="B14" s="3">
        <v>20</v>
      </c>
    </row>
    <row r="15" spans="1:2" x14ac:dyDescent="0.3">
      <c r="A15" s="2">
        <v>0.6</v>
      </c>
      <c r="B15" s="3">
        <v>15</v>
      </c>
    </row>
    <row r="16" spans="1:2" x14ac:dyDescent="0.3">
      <c r="A16" s="2">
        <v>0.8</v>
      </c>
      <c r="B16" s="3">
        <v>6</v>
      </c>
    </row>
    <row r="17" spans="1:2" x14ac:dyDescent="0.3">
      <c r="A17" s="2">
        <v>1</v>
      </c>
      <c r="B17" s="3">
        <v>10</v>
      </c>
    </row>
    <row r="18" spans="1:2" x14ac:dyDescent="0.3">
      <c r="A18" s="2">
        <v>1.2</v>
      </c>
      <c r="B18" s="3">
        <v>13</v>
      </c>
    </row>
    <row r="19" spans="1:2" x14ac:dyDescent="0.3">
      <c r="A19" s="2">
        <v>1.4</v>
      </c>
      <c r="B19" s="3">
        <v>5</v>
      </c>
    </row>
    <row r="20" spans="1:2" x14ac:dyDescent="0.3">
      <c r="A20" s="2">
        <v>1.6</v>
      </c>
      <c r="B20" s="3">
        <v>4</v>
      </c>
    </row>
    <row r="21" spans="1:2" x14ac:dyDescent="0.3">
      <c r="A21" s="2">
        <v>1.8</v>
      </c>
      <c r="B21" s="3">
        <v>6</v>
      </c>
    </row>
    <row r="22" spans="1:2" x14ac:dyDescent="0.3">
      <c r="A22" s="2">
        <v>2</v>
      </c>
      <c r="B22" s="3">
        <v>1</v>
      </c>
    </row>
    <row r="23" spans="1:2" ht="15" thickBot="1" x14ac:dyDescent="0.35">
      <c r="A23" s="4" t="s">
        <v>1</v>
      </c>
      <c r="B23" s="4">
        <v>4</v>
      </c>
    </row>
  </sheetData>
  <sortState ref="A2:A2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sqref="A1:A100"/>
    </sheetView>
  </sheetViews>
  <sheetFormatPr defaultRowHeight="14.4" x14ac:dyDescent="0.3"/>
  <sheetData>
    <row r="1" spans="1:17" ht="15" thickBot="1" x14ac:dyDescent="0.35">
      <c r="A1" s="6">
        <v>2</v>
      </c>
      <c r="B1" s="6">
        <v>1.25671781E-2</v>
      </c>
      <c r="C1" s="7">
        <v>4.918581E-3</v>
      </c>
      <c r="D1" s="6">
        <v>0.496123025</v>
      </c>
      <c r="F1" s="8">
        <v>9.0393499999999995E-7</v>
      </c>
      <c r="G1" s="7">
        <v>3.35878E-3</v>
      </c>
      <c r="H1" s="6">
        <v>0.341139992</v>
      </c>
      <c r="J1" s="6">
        <v>1.2639470880000002E-2</v>
      </c>
      <c r="K1" s="7">
        <v>5.034958E-3</v>
      </c>
      <c r="L1" s="6">
        <v>0.50740793299999998</v>
      </c>
      <c r="M1">
        <f t="shared" ref="M1:M32" si="0">(J1-B1)/B1</f>
        <v>5.7525070007563538E-3</v>
      </c>
      <c r="N1" s="8">
        <v>7.086275E-7</v>
      </c>
      <c r="O1" s="7">
        <v>2.7764650000000001E-3</v>
      </c>
      <c r="P1" s="6">
        <v>0.28180075199999999</v>
      </c>
      <c r="Q1" s="9"/>
    </row>
    <row r="2" spans="1:17" ht="15" thickBot="1" x14ac:dyDescent="0.35">
      <c r="A2" s="6">
        <v>2.3010299999999999</v>
      </c>
      <c r="B2" s="6">
        <v>6.9281472E-3</v>
      </c>
      <c r="C2" s="7">
        <v>2.4375600000000001E-3</v>
      </c>
      <c r="D2" s="6">
        <v>0.245748311</v>
      </c>
      <c r="F2" s="8">
        <v>4.0821729999999998E-7</v>
      </c>
      <c r="G2" s="7">
        <v>1.6190759999999999E-3</v>
      </c>
      <c r="H2" s="6">
        <v>0.164307012</v>
      </c>
      <c r="J2" s="6">
        <v>5.9959259199999998E-3</v>
      </c>
      <c r="K2" s="7">
        <v>2.6485089999999998E-3</v>
      </c>
      <c r="L2" s="6">
        <v>0.26704876799999999</v>
      </c>
      <c r="M2">
        <f t="shared" si="0"/>
        <v>-0.13455563992635725</v>
      </c>
      <c r="N2" s="8">
        <v>4.0025380000000002E-7</v>
      </c>
      <c r="O2" s="7">
        <v>1.646928E-3</v>
      </c>
      <c r="P2" s="6">
        <v>0.167129842</v>
      </c>
      <c r="Q2" s="9"/>
    </row>
    <row r="3" spans="1:17" ht="15" thickBot="1" x14ac:dyDescent="0.35">
      <c r="A3" s="6">
        <v>2.4771209999999999</v>
      </c>
      <c r="B3" s="6">
        <v>4.9385334000000003E-3</v>
      </c>
      <c r="C3" s="7">
        <v>1.7004450000000001E-3</v>
      </c>
      <c r="D3" s="6">
        <v>0.17123955299999999</v>
      </c>
      <c r="F3" s="8">
        <v>2.3811489999999999E-7</v>
      </c>
      <c r="G3" s="7">
        <v>9.5669570000000005E-4</v>
      </c>
      <c r="H3" s="6">
        <v>9.7055974000000003E-2</v>
      </c>
      <c r="J3" s="6">
        <v>4.2112454399999997E-3</v>
      </c>
      <c r="K3" s="7">
        <v>1.627383E-3</v>
      </c>
      <c r="L3" s="6">
        <v>0.16399267000000001</v>
      </c>
      <c r="M3">
        <f t="shared" si="0"/>
        <v>-0.14726800470763254</v>
      </c>
      <c r="N3" s="8">
        <v>2.7037359999999999E-7</v>
      </c>
      <c r="O3" s="7">
        <v>1.1334909999999999E-3</v>
      </c>
      <c r="P3" s="6">
        <v>0.115012446</v>
      </c>
      <c r="Q3" s="9"/>
    </row>
    <row r="4" spans="1:17" ht="15" thickBot="1" x14ac:dyDescent="0.35">
      <c r="A4" s="6">
        <v>2.6020599999999998</v>
      </c>
      <c r="B4" s="6">
        <v>3.2889669999999998E-3</v>
      </c>
      <c r="C4" s="7">
        <v>1.0933340000000001E-3</v>
      </c>
      <c r="D4" s="6">
        <v>0.110084046</v>
      </c>
      <c r="F4" s="8">
        <v>1.920686E-7</v>
      </c>
      <c r="G4" s="7">
        <v>7.2021119999999997E-4</v>
      </c>
      <c r="H4" s="6">
        <v>7.3128609999999997E-2</v>
      </c>
      <c r="J4" s="6">
        <v>3.5821595200000002E-3</v>
      </c>
      <c r="K4" s="7">
        <v>1.372367E-3</v>
      </c>
      <c r="L4" s="6">
        <v>0.13829546000000001</v>
      </c>
      <c r="M4">
        <f t="shared" si="0"/>
        <v>8.9144257148217165E-2</v>
      </c>
      <c r="N4" s="8">
        <v>2.380742E-7</v>
      </c>
      <c r="O4" s="7">
        <v>8.6888389999999996E-4</v>
      </c>
      <c r="P4" s="6">
        <v>8.8258138E-2</v>
      </c>
      <c r="Q4" s="9"/>
    </row>
    <row r="5" spans="1:17" ht="15" thickBot="1" x14ac:dyDescent="0.35">
      <c r="A5" s="6">
        <v>2.6989700000000001</v>
      </c>
      <c r="B5" s="6">
        <v>2.6168823000000002E-3</v>
      </c>
      <c r="C5" s="7">
        <v>8.9045680000000003E-4</v>
      </c>
      <c r="D5" s="6">
        <v>8.9728456999999998E-2</v>
      </c>
      <c r="F5" s="8">
        <v>1.6021829999999999E-7</v>
      </c>
      <c r="G5" s="7">
        <v>5.6155259999999998E-4</v>
      </c>
      <c r="H5" s="6">
        <v>5.7040822999999997E-2</v>
      </c>
      <c r="J5" s="6">
        <v>2.8587831200000001E-3</v>
      </c>
      <c r="K5" s="7">
        <v>1.1730670000000001E-3</v>
      </c>
      <c r="L5" s="6">
        <v>0.118129716</v>
      </c>
      <c r="M5">
        <f t="shared" si="0"/>
        <v>9.2438555604889047E-2</v>
      </c>
      <c r="N5" s="8">
        <v>1.7200300000000001E-7</v>
      </c>
      <c r="O5" s="7">
        <v>6.124832E-4</v>
      </c>
      <c r="P5" s="6">
        <v>6.2224834E-2</v>
      </c>
      <c r="Q5" s="9"/>
    </row>
    <row r="6" spans="1:17" ht="15" thickBot="1" x14ac:dyDescent="0.35">
      <c r="A6" s="6">
        <v>2.7781509999999998</v>
      </c>
      <c r="B6" s="6">
        <v>2.3392425999999998E-3</v>
      </c>
      <c r="C6" s="7">
        <v>7.7371860000000005E-4</v>
      </c>
      <c r="D6" s="6">
        <v>7.7907178999999993E-2</v>
      </c>
      <c r="F6" s="8">
        <v>1.3324420000000001E-7</v>
      </c>
      <c r="G6" s="7">
        <v>4.9175759999999999E-4</v>
      </c>
      <c r="H6" s="6">
        <v>4.992187E-2</v>
      </c>
      <c r="J6" s="6">
        <v>2.3988749600000001E-3</v>
      </c>
      <c r="K6" s="7">
        <v>8.5123770000000004E-4</v>
      </c>
      <c r="L6" s="6">
        <v>8.5672057999999995E-2</v>
      </c>
      <c r="M6">
        <f t="shared" si="0"/>
        <v>2.5492165712098565E-2</v>
      </c>
      <c r="N6" s="8">
        <v>1.3972780000000001E-7</v>
      </c>
      <c r="O6" s="7">
        <v>5.0896779999999998E-4</v>
      </c>
      <c r="P6" s="6">
        <v>5.1692237000000002E-2</v>
      </c>
      <c r="Q6" s="9"/>
    </row>
    <row r="7" spans="1:17" ht="15" thickBot="1" x14ac:dyDescent="0.35">
      <c r="A7" s="6">
        <v>2.8450980000000001</v>
      </c>
      <c r="B7" s="6">
        <v>2.1890674E-3</v>
      </c>
      <c r="C7" s="7">
        <v>7.1107910000000002E-4</v>
      </c>
      <c r="D7" s="6">
        <v>7.1590905999999996E-2</v>
      </c>
      <c r="F7" s="8">
        <v>1.2035750000000001E-7</v>
      </c>
      <c r="G7" s="7">
        <v>4.505558E-4</v>
      </c>
      <c r="H7" s="6">
        <v>4.5737305999999998E-2</v>
      </c>
      <c r="J7" s="6">
        <v>1.9058559199999999E-3</v>
      </c>
      <c r="K7" s="7">
        <v>6.6846959999999997E-4</v>
      </c>
      <c r="L7" s="6">
        <v>6.7265999000000007E-2</v>
      </c>
      <c r="M7">
        <f t="shared" si="0"/>
        <v>-0.12937540433885225</v>
      </c>
      <c r="N7" s="8">
        <v>1.231278E-7</v>
      </c>
      <c r="O7" s="7">
        <v>4.3903840000000002E-4</v>
      </c>
      <c r="P7" s="6">
        <v>4.4596082000000002E-2</v>
      </c>
      <c r="Q7" s="9"/>
    </row>
    <row r="8" spans="1:17" ht="15" thickBot="1" x14ac:dyDescent="0.35">
      <c r="A8" s="6">
        <v>2.9030900000000002</v>
      </c>
      <c r="B8" s="6">
        <v>1.7730323E-3</v>
      </c>
      <c r="C8" s="7">
        <v>6.3931610000000005E-4</v>
      </c>
      <c r="D8" s="6">
        <v>6.4390246999999998E-2</v>
      </c>
      <c r="F8" s="8">
        <v>1.121657E-7</v>
      </c>
      <c r="G8" s="7">
        <v>4.2978720000000001E-4</v>
      </c>
      <c r="H8" s="6">
        <v>4.3624584000000001E-2</v>
      </c>
      <c r="J8" s="6">
        <v>1.6780837600000001E-3</v>
      </c>
      <c r="K8" s="7">
        <v>6.1025849999999998E-4</v>
      </c>
      <c r="L8" s="6">
        <v>6.1406087999999998E-2</v>
      </c>
      <c r="M8">
        <f t="shared" si="0"/>
        <v>-5.355150044361847E-2</v>
      </c>
      <c r="N8" s="8">
        <v>1.08579E-7</v>
      </c>
      <c r="O8" s="7">
        <v>3.6955309999999998E-4</v>
      </c>
      <c r="P8" s="6">
        <v>3.7550543999999998E-2</v>
      </c>
      <c r="Q8" s="9"/>
    </row>
    <row r="9" spans="1:17" ht="15" thickBot="1" x14ac:dyDescent="0.35">
      <c r="A9" s="6">
        <v>2.954243</v>
      </c>
      <c r="B9" s="6">
        <v>1.4536031E-3</v>
      </c>
      <c r="C9" s="7">
        <v>5.2687610000000005E-4</v>
      </c>
      <c r="D9" s="6">
        <v>5.3074672000000003E-2</v>
      </c>
      <c r="F9" s="8">
        <v>9.2327310000000003E-8</v>
      </c>
      <c r="G9" s="7">
        <v>3.4770370000000001E-4</v>
      </c>
      <c r="H9" s="6">
        <v>3.5290005999999999E-2</v>
      </c>
      <c r="J9" s="6">
        <v>1.4674476800000001E-3</v>
      </c>
      <c r="K9" s="7">
        <v>5.2506969999999999E-4</v>
      </c>
      <c r="L9" s="6">
        <v>5.2858882000000003E-2</v>
      </c>
      <c r="M9">
        <f t="shared" si="0"/>
        <v>9.5243192588128911E-3</v>
      </c>
      <c r="N9" s="8">
        <v>9.7944069999999996E-8</v>
      </c>
      <c r="O9" s="7">
        <v>3.1672770000000001E-4</v>
      </c>
      <c r="P9" s="6">
        <v>3.2193735000000001E-2</v>
      </c>
      <c r="Q9" s="9"/>
    </row>
    <row r="10" spans="1:17" ht="15" thickBot="1" x14ac:dyDescent="0.35">
      <c r="A10" s="6">
        <v>3</v>
      </c>
      <c r="B10" s="6">
        <v>1.4076261E-3</v>
      </c>
      <c r="C10" s="7">
        <v>4.649279E-4</v>
      </c>
      <c r="D10" s="6">
        <v>4.6840397999999998E-2</v>
      </c>
      <c r="F10" s="8">
        <v>8.6055979999999993E-8</v>
      </c>
      <c r="G10" s="7">
        <v>3.0900289999999999E-4</v>
      </c>
      <c r="H10" s="6">
        <v>3.1377099999999998E-2</v>
      </c>
      <c r="J10" s="6">
        <v>1.26527776E-3</v>
      </c>
      <c r="K10" s="7">
        <v>4.853201E-4</v>
      </c>
      <c r="L10" s="6">
        <v>4.8874286000000003E-2</v>
      </c>
      <c r="M10">
        <f t="shared" si="0"/>
        <v>-0.10112652784713212</v>
      </c>
      <c r="N10" s="8">
        <v>8.870141E-8</v>
      </c>
      <c r="O10" s="7">
        <v>2.855089E-4</v>
      </c>
      <c r="P10" s="6">
        <v>2.9023826999999999E-2</v>
      </c>
      <c r="Q10" s="9"/>
    </row>
    <row r="11" spans="1:17" ht="15" thickBot="1" x14ac:dyDescent="0.35">
      <c r="A11" s="6">
        <v>3.0413929999999998</v>
      </c>
      <c r="B11" s="6">
        <v>1.2843778E-3</v>
      </c>
      <c r="C11" s="7">
        <v>4.45642E-4</v>
      </c>
      <c r="D11" s="6">
        <v>4.4905809999999997E-2</v>
      </c>
      <c r="F11" s="8">
        <v>7.5930200000000003E-8</v>
      </c>
      <c r="G11" s="7">
        <v>2.8689010000000002E-4</v>
      </c>
      <c r="H11" s="6">
        <v>2.9120261000000001E-2</v>
      </c>
      <c r="J11" s="6">
        <v>1.07740984E-3</v>
      </c>
      <c r="K11" s="7">
        <v>4.1571659999999999E-4</v>
      </c>
      <c r="L11" s="6">
        <v>4.1884851000000001E-2</v>
      </c>
      <c r="M11">
        <f t="shared" si="0"/>
        <v>-0.16114258592759859</v>
      </c>
      <c r="N11" s="8">
        <v>8.171369E-8</v>
      </c>
      <c r="O11" s="7">
        <v>2.5401489999999998E-4</v>
      </c>
      <c r="P11" s="6">
        <v>2.5826363000000001E-2</v>
      </c>
      <c r="Q11" s="9"/>
    </row>
    <row r="12" spans="1:17" ht="15" thickBot="1" x14ac:dyDescent="0.35">
      <c r="A12" s="6">
        <v>3.0791810000000002</v>
      </c>
      <c r="B12" s="6">
        <v>1.1636699999999999E-3</v>
      </c>
      <c r="C12" s="7">
        <v>3.7814149999999998E-4</v>
      </c>
      <c r="D12" s="6">
        <v>3.8103517000000003E-2</v>
      </c>
      <c r="F12" s="8">
        <v>7.0203769999999997E-8</v>
      </c>
      <c r="G12" s="7">
        <v>2.6278670000000001E-4</v>
      </c>
      <c r="H12" s="6">
        <v>2.6676186000000001E-2</v>
      </c>
      <c r="J12" s="6">
        <v>9.4321664000000013E-4</v>
      </c>
      <c r="K12" s="7">
        <v>3.6321379999999998E-4</v>
      </c>
      <c r="L12" s="6">
        <v>3.6600378000000003E-2</v>
      </c>
      <c r="M12">
        <f t="shared" si="0"/>
        <v>-0.18944663005834969</v>
      </c>
      <c r="N12" s="8">
        <v>6.9142429999999996E-8</v>
      </c>
      <c r="O12" s="7">
        <v>2.2627070000000001E-4</v>
      </c>
      <c r="P12" s="6">
        <v>2.2994479000000002E-2</v>
      </c>
      <c r="Q12" s="9"/>
    </row>
    <row r="13" spans="1:17" ht="15" thickBot="1" x14ac:dyDescent="0.35">
      <c r="A13" s="6">
        <v>3.1139429999999999</v>
      </c>
      <c r="B13" s="6">
        <v>1.0808065000000001E-3</v>
      </c>
      <c r="C13" s="7">
        <v>3.4135030000000002E-4</v>
      </c>
      <c r="D13" s="6">
        <v>3.4396797E-2</v>
      </c>
      <c r="F13" s="8">
        <v>5.9264360000000003E-8</v>
      </c>
      <c r="G13" s="7">
        <v>2.269521E-4</v>
      </c>
      <c r="H13" s="6">
        <v>2.3031652E-2</v>
      </c>
      <c r="J13" s="6">
        <v>9.5991216000000006E-4</v>
      </c>
      <c r="K13" s="7">
        <v>3.7832190000000002E-4</v>
      </c>
      <c r="L13" s="6">
        <v>3.8119681000000002E-2</v>
      </c>
      <c r="M13">
        <f t="shared" si="0"/>
        <v>-0.11185567444311263</v>
      </c>
      <c r="N13" s="8">
        <v>6.1015689999999996E-8</v>
      </c>
      <c r="O13" s="7">
        <v>2.0618820000000001E-4</v>
      </c>
      <c r="P13" s="6">
        <v>2.0947951999999999E-2</v>
      </c>
      <c r="Q13" s="9"/>
    </row>
    <row r="14" spans="1:17" ht="15" thickBot="1" x14ac:dyDescent="0.35">
      <c r="A14" s="6">
        <v>3.146128</v>
      </c>
      <c r="B14" s="6">
        <v>9.6533470000000001E-4</v>
      </c>
      <c r="C14" s="7">
        <v>2.9533419999999998E-4</v>
      </c>
      <c r="D14" s="6">
        <v>2.9753529000000001E-2</v>
      </c>
      <c r="F14" s="8">
        <v>5.5631729999999998E-8</v>
      </c>
      <c r="G14" s="7">
        <v>2.0810730000000001E-4</v>
      </c>
      <c r="H14" s="6">
        <v>2.1122001000000001E-2</v>
      </c>
      <c r="J14" s="6">
        <v>9.007394400000001E-4</v>
      </c>
      <c r="K14" s="7">
        <v>3.5378530000000001E-4</v>
      </c>
      <c r="L14" s="6">
        <v>3.5647158999999998E-2</v>
      </c>
      <c r="M14">
        <f t="shared" si="0"/>
        <v>-6.691488454729734E-2</v>
      </c>
      <c r="N14" s="8">
        <v>5.277593E-8</v>
      </c>
      <c r="O14" s="7">
        <v>1.8029839999999999E-4</v>
      </c>
      <c r="P14" s="6">
        <v>1.8316094000000002E-2</v>
      </c>
      <c r="Q14" s="9"/>
    </row>
    <row r="15" spans="1:17" ht="15" thickBot="1" x14ac:dyDescent="0.35">
      <c r="A15" s="6">
        <v>3.176091</v>
      </c>
      <c r="B15" s="6">
        <v>8.2820110000000001E-4</v>
      </c>
      <c r="C15" s="7">
        <v>2.5930730000000001E-4</v>
      </c>
      <c r="D15" s="6">
        <v>2.6139217999999999E-2</v>
      </c>
      <c r="F15" s="8">
        <v>5.2634389999999999E-8</v>
      </c>
      <c r="G15" s="7">
        <v>1.8919600000000001E-4</v>
      </c>
      <c r="H15" s="6">
        <v>1.9208965000000001E-2</v>
      </c>
      <c r="J15" s="6">
        <v>8.2548128000000005E-4</v>
      </c>
      <c r="K15" s="7">
        <v>3.2237640000000001E-4</v>
      </c>
      <c r="L15" s="6">
        <v>3.2478094999999998E-2</v>
      </c>
      <c r="M15">
        <f t="shared" si="0"/>
        <v>-3.2840091615429648E-3</v>
      </c>
      <c r="N15" s="8">
        <v>5.2002619999999997E-8</v>
      </c>
      <c r="O15" s="7">
        <v>1.7898109999999999E-4</v>
      </c>
      <c r="P15" s="6">
        <v>1.8184870999999998E-2</v>
      </c>
      <c r="Q15" s="9"/>
    </row>
    <row r="16" spans="1:17" ht="15" thickBot="1" x14ac:dyDescent="0.35">
      <c r="A16" s="6">
        <v>3.2041200000000001</v>
      </c>
      <c r="B16" s="6">
        <v>7.7588189999999995E-4</v>
      </c>
      <c r="C16" s="7">
        <v>2.5948840000000002E-4</v>
      </c>
      <c r="D16" s="6">
        <v>2.6148344E-2</v>
      </c>
      <c r="F16" s="8">
        <v>5.0012280000000001E-8</v>
      </c>
      <c r="G16" s="7">
        <v>1.8118299999999999E-4</v>
      </c>
      <c r="H16" s="6">
        <v>1.8395042E-2</v>
      </c>
      <c r="J16" s="6">
        <v>7.4988688000000002E-4</v>
      </c>
      <c r="K16" s="7">
        <v>2.833008E-4</v>
      </c>
      <c r="L16" s="6">
        <v>2.8538918E-2</v>
      </c>
      <c r="M16">
        <f t="shared" si="0"/>
        <v>-3.3503836086393991E-2</v>
      </c>
      <c r="N16" s="8">
        <v>4.748372E-8</v>
      </c>
      <c r="O16" s="7">
        <v>1.6596889999999999E-4</v>
      </c>
      <c r="P16" s="6">
        <v>1.6861553000000001E-2</v>
      </c>
      <c r="Q16" s="9"/>
    </row>
    <row r="17" spans="1:17" ht="15" thickBot="1" x14ac:dyDescent="0.35">
      <c r="A17" s="6">
        <v>3.2304490000000001</v>
      </c>
      <c r="B17" s="6">
        <v>7.4466050000000002E-4</v>
      </c>
      <c r="C17" s="7">
        <v>2.3097950000000001E-4</v>
      </c>
      <c r="D17" s="6">
        <v>2.3270302999999999E-2</v>
      </c>
      <c r="F17" s="8">
        <v>4.7283770000000001E-8</v>
      </c>
      <c r="G17" s="7">
        <v>1.7777289999999999E-4</v>
      </c>
      <c r="H17" s="6">
        <v>1.8045588000000001E-2</v>
      </c>
      <c r="J17" s="6">
        <v>7.4736767999999997E-4</v>
      </c>
      <c r="K17" s="7">
        <v>2.7702469999999998E-4</v>
      </c>
      <c r="L17" s="6">
        <v>2.7893712000000001E-2</v>
      </c>
      <c r="M17">
        <f t="shared" si="0"/>
        <v>3.6354553518011825E-3</v>
      </c>
      <c r="N17" s="8">
        <v>4.5234590000000003E-8</v>
      </c>
      <c r="O17" s="7">
        <v>1.6067410000000001E-4</v>
      </c>
      <c r="P17" s="6">
        <v>1.6322493E-2</v>
      </c>
      <c r="Q17" s="9"/>
    </row>
    <row r="18" spans="1:17" ht="15" thickBot="1" x14ac:dyDescent="0.35">
      <c r="A18" s="6">
        <v>3.2552729999999999</v>
      </c>
      <c r="B18" s="6">
        <v>6.9112429999999999E-4</v>
      </c>
      <c r="C18" s="7">
        <v>2.1542619999999999E-4</v>
      </c>
      <c r="D18" s="6">
        <v>2.1709147000000002E-2</v>
      </c>
      <c r="F18" s="8">
        <v>4.871883E-8</v>
      </c>
      <c r="G18" s="7">
        <v>1.8437020000000001E-4</v>
      </c>
      <c r="H18" s="6">
        <v>1.8716631000000001E-2</v>
      </c>
      <c r="J18" s="6">
        <v>7.5738880000000006E-4</v>
      </c>
      <c r="K18" s="7">
        <v>2.878992E-4</v>
      </c>
      <c r="L18" s="6">
        <v>2.8986604999999999E-2</v>
      </c>
      <c r="M18">
        <f t="shared" si="0"/>
        <v>9.5879279602815407E-2</v>
      </c>
      <c r="N18" s="8">
        <v>4.5020979999999997E-8</v>
      </c>
      <c r="O18" s="7">
        <v>1.640976E-4</v>
      </c>
      <c r="P18" s="6">
        <v>1.6667774E-2</v>
      </c>
      <c r="Q18" s="9"/>
    </row>
    <row r="19" spans="1:17" ht="15" thickBot="1" x14ac:dyDescent="0.35">
      <c r="A19" s="6">
        <v>3.2787540000000002</v>
      </c>
      <c r="B19" s="6">
        <v>7.1660419999999999E-4</v>
      </c>
      <c r="C19" s="7">
        <v>2.1408549999999999E-4</v>
      </c>
      <c r="D19" s="6">
        <v>2.1560018E-2</v>
      </c>
      <c r="F19" s="8">
        <v>4.5099269999999999E-8</v>
      </c>
      <c r="G19" s="7">
        <v>1.766359E-4</v>
      </c>
      <c r="H19" s="6">
        <v>1.7926563999999999E-2</v>
      </c>
      <c r="J19" s="6">
        <v>7.3687440000000002E-4</v>
      </c>
      <c r="K19" s="7">
        <v>2.671587E-4</v>
      </c>
      <c r="L19" s="6">
        <v>2.6897516E-2</v>
      </c>
      <c r="M19">
        <f t="shared" si="0"/>
        <v>2.8286465527274381E-2</v>
      </c>
      <c r="N19" s="8">
        <v>4.5669169999999998E-8</v>
      </c>
      <c r="O19" s="7">
        <v>1.6102449999999999E-4</v>
      </c>
      <c r="P19" s="6">
        <v>1.6359854E-2</v>
      </c>
      <c r="Q19" s="9"/>
    </row>
    <row r="20" spans="1:17" ht="15" thickBot="1" x14ac:dyDescent="0.35">
      <c r="A20" s="6">
        <v>3.3010299999999999</v>
      </c>
      <c r="B20" s="6">
        <v>7.1800620000000005E-4</v>
      </c>
      <c r="C20" s="7">
        <v>2.210767E-4</v>
      </c>
      <c r="D20" s="6">
        <v>2.2247846000000002E-2</v>
      </c>
      <c r="F20" s="8">
        <v>4.3837890000000003E-8</v>
      </c>
      <c r="G20" s="7">
        <v>1.697398E-4</v>
      </c>
      <c r="H20" s="6">
        <v>1.7228308000000001E-2</v>
      </c>
      <c r="J20" s="6">
        <v>7.0465304000000002E-4</v>
      </c>
      <c r="K20" s="7">
        <v>2.5019289999999997E-4</v>
      </c>
      <c r="L20" s="6">
        <v>2.5193831999999999E-2</v>
      </c>
      <c r="M20">
        <f t="shared" si="0"/>
        <v>-1.8597555285734344E-2</v>
      </c>
      <c r="N20" s="8">
        <v>4.6904339999999997E-8</v>
      </c>
      <c r="O20" s="7">
        <v>1.6603780000000001E-4</v>
      </c>
      <c r="P20" s="6">
        <v>1.6869519999999999E-2</v>
      </c>
      <c r="Q20" s="9"/>
    </row>
    <row r="21" spans="1:17" ht="15" thickBot="1" x14ac:dyDescent="0.35">
      <c r="A21" s="6">
        <v>3.322219</v>
      </c>
      <c r="B21" s="6">
        <v>6.5857350000000003E-4</v>
      </c>
      <c r="C21" s="7">
        <v>1.990033E-4</v>
      </c>
      <c r="D21" s="6">
        <v>2.0025734E-2</v>
      </c>
      <c r="F21" s="8">
        <v>3.9959190000000002E-8</v>
      </c>
      <c r="G21" s="7">
        <v>1.5768889999999999E-4</v>
      </c>
      <c r="H21" s="6">
        <v>1.6002757999999999E-2</v>
      </c>
      <c r="J21" s="6">
        <v>6.6596208000000009E-4</v>
      </c>
      <c r="K21" s="7">
        <v>2.3906900000000001E-4</v>
      </c>
      <c r="L21" s="6">
        <v>2.4092316999999999E-2</v>
      </c>
      <c r="M21">
        <f t="shared" si="0"/>
        <v>1.1219066664540948E-2</v>
      </c>
      <c r="N21" s="8">
        <v>4.2989910000000001E-8</v>
      </c>
      <c r="O21" s="7">
        <v>1.5474020000000001E-4</v>
      </c>
      <c r="P21" s="6">
        <v>1.5718257999999999E-2</v>
      </c>
      <c r="Q21" s="9"/>
    </row>
    <row r="22" spans="1:17" ht="15" thickBot="1" x14ac:dyDescent="0.35">
      <c r="A22" s="6">
        <v>3.3424230000000001</v>
      </c>
      <c r="B22" s="6">
        <v>5.9515849999999999E-4</v>
      </c>
      <c r="C22" s="7">
        <v>1.9190130000000001E-4</v>
      </c>
      <c r="D22" s="6">
        <v>1.9317946999999999E-2</v>
      </c>
      <c r="F22" s="8">
        <v>3.7994140000000001E-8</v>
      </c>
      <c r="G22" s="7">
        <v>1.5099420000000001E-4</v>
      </c>
      <c r="H22" s="6">
        <v>1.5323097000000001E-2</v>
      </c>
      <c r="J22" s="6">
        <v>6.4817672000000003E-4</v>
      </c>
      <c r="K22" s="7">
        <v>2.385121E-4</v>
      </c>
      <c r="L22" s="6">
        <v>2.4030510000000001E-2</v>
      </c>
      <c r="M22">
        <f t="shared" si="0"/>
        <v>8.908252171480377E-2</v>
      </c>
      <c r="N22" s="8">
        <v>4.2566119999999997E-8</v>
      </c>
      <c r="O22" s="7">
        <v>1.4958730000000001E-4</v>
      </c>
      <c r="P22" s="6">
        <v>1.5198908000000001E-2</v>
      </c>
      <c r="Q22" s="9"/>
    </row>
    <row r="23" spans="1:17" ht="15" thickBot="1" x14ac:dyDescent="0.35">
      <c r="A23" s="6">
        <v>3.3617279999999998</v>
      </c>
      <c r="B23" s="6">
        <v>5.4525009999999998E-4</v>
      </c>
      <c r="C23" s="7">
        <v>1.701687E-4</v>
      </c>
      <c r="D23" s="6">
        <v>1.7126143999999999E-2</v>
      </c>
      <c r="F23" s="8">
        <v>3.770519E-8</v>
      </c>
      <c r="G23" s="7">
        <v>1.4031849999999999E-4</v>
      </c>
      <c r="H23" s="6">
        <v>1.4248715E-2</v>
      </c>
      <c r="J23" s="6">
        <v>6.6616408000000002E-4</v>
      </c>
      <c r="K23" s="7">
        <v>2.374268E-4</v>
      </c>
      <c r="L23" s="6">
        <v>2.3910599000000001E-2</v>
      </c>
      <c r="M23">
        <f t="shared" si="0"/>
        <v>0.22175874887505762</v>
      </c>
      <c r="N23" s="8">
        <v>3.947483E-8</v>
      </c>
      <c r="O23" s="7">
        <v>1.4113569999999999E-4</v>
      </c>
      <c r="P23" s="6">
        <v>1.4336889E-2</v>
      </c>
      <c r="Q23" s="9"/>
    </row>
    <row r="24" spans="1:17" ht="15" thickBot="1" x14ac:dyDescent="0.35">
      <c r="A24" s="6">
        <v>3.3802110000000001</v>
      </c>
      <c r="B24" s="6">
        <v>5.3455959999999998E-4</v>
      </c>
      <c r="C24" s="7">
        <v>1.6482549999999999E-4</v>
      </c>
      <c r="D24" s="6">
        <v>1.6591489000000001E-2</v>
      </c>
      <c r="F24" s="8">
        <v>3.7018400000000003E-8</v>
      </c>
      <c r="G24" s="7">
        <v>1.3606410000000001E-4</v>
      </c>
      <c r="H24" s="6">
        <v>1.381776E-2</v>
      </c>
      <c r="J24" s="6">
        <v>6.2383672000000006E-4</v>
      </c>
      <c r="K24" s="7">
        <v>2.2631370000000001E-4</v>
      </c>
      <c r="L24" s="6">
        <v>2.2785959000000001E-2</v>
      </c>
      <c r="M24">
        <f t="shared" si="0"/>
        <v>0.16701060087593617</v>
      </c>
      <c r="N24" s="8">
        <v>3.6260069999999998E-8</v>
      </c>
      <c r="O24" s="7">
        <v>1.339368E-4</v>
      </c>
      <c r="P24" s="6">
        <v>1.3600780999999999E-2</v>
      </c>
      <c r="Q24" s="9"/>
    </row>
    <row r="25" spans="1:17" ht="15" thickBot="1" x14ac:dyDescent="0.35">
      <c r="A25" s="6">
        <v>3.3979400000000002</v>
      </c>
      <c r="B25" s="6">
        <v>4.9115020000000005E-4</v>
      </c>
      <c r="C25" s="7">
        <v>1.5400320000000001E-4</v>
      </c>
      <c r="D25" s="6">
        <v>1.551259E-2</v>
      </c>
      <c r="F25" s="8">
        <v>3.7099449999999998E-8</v>
      </c>
      <c r="G25" s="7">
        <v>1.3682209999999999E-4</v>
      </c>
      <c r="H25" s="6">
        <v>1.3894073E-2</v>
      </c>
      <c r="J25" s="6">
        <v>5.7372127999999998E-4</v>
      </c>
      <c r="K25" s="7">
        <v>2.194264E-4</v>
      </c>
      <c r="L25" s="6">
        <v>2.2104788E-2</v>
      </c>
      <c r="M25">
        <f t="shared" si="0"/>
        <v>0.16811777741310077</v>
      </c>
      <c r="N25" s="8">
        <v>3.4409549999999997E-8</v>
      </c>
      <c r="O25" s="7">
        <v>1.2885340000000001E-4</v>
      </c>
      <c r="P25" s="6">
        <v>1.3083679000000001E-2</v>
      </c>
      <c r="Q25" s="9"/>
    </row>
    <row r="26" spans="1:17" ht="15" thickBot="1" x14ac:dyDescent="0.35">
      <c r="A26" s="6">
        <v>3.4149729999999998</v>
      </c>
      <c r="B26" s="6">
        <v>4.72511E-4</v>
      </c>
      <c r="C26" s="7">
        <v>1.5014919999999999E-4</v>
      </c>
      <c r="D26" s="6">
        <v>1.5126733999999999E-2</v>
      </c>
      <c r="F26" s="8">
        <v>3.339493E-8</v>
      </c>
      <c r="G26" s="7">
        <v>1.189015E-4</v>
      </c>
      <c r="H26" s="6">
        <v>1.2076126E-2</v>
      </c>
      <c r="J26" s="6">
        <v>5.5073984000000007E-4</v>
      </c>
      <c r="K26" s="7">
        <v>2.0978659999999999E-4</v>
      </c>
      <c r="L26" s="6">
        <v>2.1133565999999999E-2</v>
      </c>
      <c r="M26">
        <f t="shared" si="0"/>
        <v>0.1655598282368031</v>
      </c>
      <c r="N26" s="8">
        <v>3.2789459999999998E-8</v>
      </c>
      <c r="O26" s="7">
        <v>1.2354630000000001E-4</v>
      </c>
      <c r="P26" s="6">
        <v>1.25445E-2</v>
      </c>
      <c r="Q26" s="9"/>
    </row>
    <row r="27" spans="1:17" ht="15" thickBot="1" x14ac:dyDescent="0.35">
      <c r="A27" s="6">
        <v>3.4313639999999999</v>
      </c>
      <c r="B27" s="6">
        <v>4.912731E-4</v>
      </c>
      <c r="C27" s="7">
        <v>1.55876E-4</v>
      </c>
      <c r="D27" s="6">
        <v>1.5704185999999998E-2</v>
      </c>
      <c r="F27" s="8">
        <v>3.2179639999999999E-8</v>
      </c>
      <c r="G27" s="7">
        <v>1.161581E-4</v>
      </c>
      <c r="H27" s="6">
        <v>1.1795715E-2</v>
      </c>
      <c r="J27" s="6">
        <v>5.3147984000000007E-4</v>
      </c>
      <c r="K27" s="7">
        <v>2.0838080000000001E-4</v>
      </c>
      <c r="L27" s="6">
        <v>2.0993106000000001E-2</v>
      </c>
      <c r="M27">
        <f t="shared" si="0"/>
        <v>8.1841932725402772E-2</v>
      </c>
      <c r="N27" s="8">
        <v>3.2455830000000002E-8</v>
      </c>
      <c r="O27" s="7">
        <v>1.181967E-4</v>
      </c>
      <c r="P27" s="6">
        <v>1.2005114000000001E-2</v>
      </c>
      <c r="Q27" s="9"/>
    </row>
    <row r="28" spans="1:17" ht="15" thickBot="1" x14ac:dyDescent="0.35">
      <c r="A28" s="6">
        <v>3.4471579999999999</v>
      </c>
      <c r="B28" s="6">
        <v>4.502323E-4</v>
      </c>
      <c r="C28" s="7">
        <v>1.430824E-4</v>
      </c>
      <c r="D28" s="6">
        <v>1.4418634E-2</v>
      </c>
      <c r="F28" s="8">
        <v>2.790837E-8</v>
      </c>
      <c r="G28" s="7">
        <v>1.0531310000000001E-4</v>
      </c>
      <c r="H28" s="6">
        <v>1.0689262E-2</v>
      </c>
      <c r="J28" s="6">
        <v>5.3161312000000007E-4</v>
      </c>
      <c r="K28" s="7">
        <v>2.118976E-4</v>
      </c>
      <c r="L28" s="6">
        <v>2.1344470000000001E-2</v>
      </c>
      <c r="M28">
        <f t="shared" si="0"/>
        <v>0.18075295797302873</v>
      </c>
      <c r="N28" s="8">
        <v>2.907536E-8</v>
      </c>
      <c r="O28" s="7">
        <v>1.0735949999999999E-4</v>
      </c>
      <c r="P28" s="6">
        <v>1.0902699E-2</v>
      </c>
      <c r="Q28" s="9"/>
    </row>
    <row r="29" spans="1:17" ht="15" thickBot="1" x14ac:dyDescent="0.35">
      <c r="A29" s="6">
        <v>3.4623979999999999</v>
      </c>
      <c r="B29" s="6">
        <v>4.2726050000000001E-4</v>
      </c>
      <c r="C29" s="7">
        <v>1.3226770000000001E-4</v>
      </c>
      <c r="D29" s="6">
        <v>1.332116E-2</v>
      </c>
      <c r="F29" s="8">
        <v>2.741096E-8</v>
      </c>
      <c r="G29" s="7">
        <v>1.027893E-4</v>
      </c>
      <c r="H29" s="6">
        <v>1.0433757E-2</v>
      </c>
      <c r="J29" s="6">
        <v>5.3569408000000008E-4</v>
      </c>
      <c r="K29" s="7">
        <v>2.035487E-4</v>
      </c>
      <c r="L29" s="6">
        <v>2.0495810999999999E-2</v>
      </c>
      <c r="M29">
        <f t="shared" si="0"/>
        <v>0.25378798180501139</v>
      </c>
      <c r="N29" s="8">
        <v>2.7603009999999999E-8</v>
      </c>
      <c r="O29" s="7">
        <v>9.9926049999999995E-5</v>
      </c>
      <c r="P29" s="6">
        <v>1.0149057E-2</v>
      </c>
      <c r="Q29" s="9"/>
    </row>
    <row r="30" spans="1:17" ht="15" thickBot="1" x14ac:dyDescent="0.35">
      <c r="A30" s="6">
        <v>3.4771209999999999</v>
      </c>
      <c r="B30" s="6">
        <v>4.5062390000000002E-4</v>
      </c>
      <c r="C30" s="7">
        <v>1.3258559999999999E-4</v>
      </c>
      <c r="D30" s="6">
        <v>1.3347921E-2</v>
      </c>
      <c r="F30" s="8">
        <v>2.6710080000000001E-8</v>
      </c>
      <c r="G30" s="7">
        <v>1.0130460000000001E-4</v>
      </c>
      <c r="H30" s="6">
        <v>1.0281827E-2</v>
      </c>
      <c r="J30" s="6">
        <v>5.2093967999999999E-4</v>
      </c>
      <c r="K30" s="7">
        <v>2.013514E-4</v>
      </c>
      <c r="L30" s="6">
        <v>2.0275680000000001E-2</v>
      </c>
      <c r="M30">
        <f t="shared" si="0"/>
        <v>0.15604094678511274</v>
      </c>
      <c r="N30" s="8">
        <v>2.7201329999999999E-8</v>
      </c>
      <c r="O30" s="7">
        <v>1.00074E-4</v>
      </c>
      <c r="P30" s="6">
        <v>1.0163044E-2</v>
      </c>
      <c r="Q30" s="9"/>
    </row>
    <row r="31" spans="1:17" ht="15" thickBot="1" x14ac:dyDescent="0.35">
      <c r="A31" s="6">
        <v>3.4913620000000001</v>
      </c>
      <c r="B31" s="6">
        <v>4.5317129999999998E-4</v>
      </c>
      <c r="C31" s="7">
        <v>1.3085310000000001E-4</v>
      </c>
      <c r="D31" s="6">
        <v>1.3173011E-2</v>
      </c>
      <c r="F31" s="8">
        <v>2.5694080000000001E-8</v>
      </c>
      <c r="G31" s="7">
        <v>9.558035E-5</v>
      </c>
      <c r="H31" s="6">
        <v>9.7024339999999994E-3</v>
      </c>
      <c r="J31" s="6">
        <v>5.4041144000000006E-4</v>
      </c>
      <c r="K31" s="7">
        <v>2.0399400000000001E-4</v>
      </c>
      <c r="L31" s="6">
        <v>2.054301E-2</v>
      </c>
      <c r="M31">
        <f t="shared" si="0"/>
        <v>0.19251029356890006</v>
      </c>
      <c r="N31" s="8">
        <v>2.5336279999999999E-8</v>
      </c>
      <c r="O31" s="7">
        <v>9.3295700000000002E-5</v>
      </c>
      <c r="P31" s="6">
        <v>9.4748690000000003E-3</v>
      </c>
      <c r="Q31" s="9"/>
    </row>
    <row r="32" spans="1:17" ht="15" thickBot="1" x14ac:dyDescent="0.35">
      <c r="A32" s="6">
        <v>3.50515</v>
      </c>
      <c r="B32" s="6">
        <v>4.5335500000000001E-4</v>
      </c>
      <c r="C32" s="7">
        <v>1.3732880000000001E-4</v>
      </c>
      <c r="D32" s="6">
        <v>1.3830814E-2</v>
      </c>
      <c r="F32" s="8">
        <v>2.3537119999999999E-8</v>
      </c>
      <c r="G32" s="7">
        <v>8.5344889999999996E-5</v>
      </c>
      <c r="H32" s="6">
        <v>8.6638359999999994E-3</v>
      </c>
      <c r="J32" s="6">
        <v>5.1556448000000007E-4</v>
      </c>
      <c r="K32" s="7">
        <v>1.947373E-4</v>
      </c>
      <c r="L32" s="6">
        <v>1.9608410999999999E-2</v>
      </c>
      <c r="M32">
        <f t="shared" si="0"/>
        <v>0.13722023579755394</v>
      </c>
      <c r="N32" s="8">
        <v>2.496247E-8</v>
      </c>
      <c r="O32" s="7">
        <v>9.0654430000000006E-5</v>
      </c>
      <c r="P32" s="6">
        <v>9.2074840000000002E-3</v>
      </c>
      <c r="Q32" s="9"/>
    </row>
    <row r="33" spans="1:17" ht="15" thickBot="1" x14ac:dyDescent="0.35">
      <c r="A33" s="6">
        <v>3.5185140000000001</v>
      </c>
      <c r="B33" s="6">
        <v>4.3717220000000001E-4</v>
      </c>
      <c r="C33" s="7">
        <v>1.324694E-4</v>
      </c>
      <c r="D33" s="6">
        <v>1.3344188999999999E-2</v>
      </c>
      <c r="F33" s="8">
        <v>2.3447209999999999E-8</v>
      </c>
      <c r="G33" s="7">
        <v>8.5652490000000006E-5</v>
      </c>
      <c r="H33" s="6">
        <v>8.6949009999999997E-3</v>
      </c>
      <c r="J33" s="6">
        <v>4.8666176000000005E-4</v>
      </c>
      <c r="K33" s="7">
        <v>1.7777400000000001E-4</v>
      </c>
      <c r="L33" s="6">
        <v>1.7905320999999998E-2</v>
      </c>
      <c r="M33">
        <f t="shared" ref="M33:M64" si="1">(J33-B33)/B33</f>
        <v>0.11320381305124168</v>
      </c>
      <c r="N33" s="8">
        <v>2.4706109999999998E-8</v>
      </c>
      <c r="O33" s="7">
        <v>9.1792039999999994E-5</v>
      </c>
      <c r="P33" s="6">
        <v>9.3213659999999993E-3</v>
      </c>
      <c r="Q33" s="9"/>
    </row>
    <row r="34" spans="1:17" ht="15" thickBot="1" x14ac:dyDescent="0.35">
      <c r="A34" s="6">
        <v>3.531479</v>
      </c>
      <c r="B34" s="6">
        <v>4.0784429999999997E-4</v>
      </c>
      <c r="C34" s="7">
        <v>1.2885929999999999E-4</v>
      </c>
      <c r="D34" s="6">
        <v>1.2982733E-2</v>
      </c>
      <c r="F34" s="8">
        <v>2.3670629999999999E-8</v>
      </c>
      <c r="G34" s="7">
        <v>8.6270339999999996E-5</v>
      </c>
      <c r="H34" s="6">
        <v>8.7572090000000002E-3</v>
      </c>
      <c r="J34" s="6">
        <v>4.8907072000000003E-4</v>
      </c>
      <c r="K34" s="7">
        <v>1.748729E-4</v>
      </c>
      <c r="L34" s="6">
        <v>1.7610263000000001E-2</v>
      </c>
      <c r="M34">
        <f t="shared" si="1"/>
        <v>0.19916036585530325</v>
      </c>
      <c r="N34" s="8">
        <v>2.3245109999999999E-8</v>
      </c>
      <c r="O34" s="7">
        <v>8.9188060000000005E-5</v>
      </c>
      <c r="P34" s="6">
        <v>9.0542379999999992E-3</v>
      </c>
      <c r="Q34" s="9"/>
    </row>
    <row r="35" spans="1:17" ht="15" thickBot="1" x14ac:dyDescent="0.35">
      <c r="A35" s="6">
        <v>3.5440680000000002</v>
      </c>
      <c r="B35" s="6">
        <v>3.9553780000000001E-4</v>
      </c>
      <c r="C35" s="7">
        <v>1.205653E-4</v>
      </c>
      <c r="D35" s="6">
        <v>1.2141696E-2</v>
      </c>
      <c r="F35" s="8">
        <v>2.2762390000000001E-8</v>
      </c>
      <c r="G35" s="7">
        <v>8.4900649999999995E-5</v>
      </c>
      <c r="H35" s="6">
        <v>8.6158329999999998E-3</v>
      </c>
      <c r="J35" s="6">
        <v>4.7467895999999998E-4</v>
      </c>
      <c r="K35" s="7">
        <v>1.750791E-4</v>
      </c>
      <c r="L35" s="6">
        <v>1.7628629999999999E-2</v>
      </c>
      <c r="M35">
        <f t="shared" si="1"/>
        <v>0.20008494763332349</v>
      </c>
      <c r="N35" s="8">
        <v>2.2486629999999999E-8</v>
      </c>
      <c r="O35" s="7">
        <v>8.4676230000000003E-5</v>
      </c>
      <c r="P35" s="6">
        <v>8.5971390000000002E-3</v>
      </c>
      <c r="Q35" s="9"/>
    </row>
    <row r="36" spans="1:17" ht="15" thickBot="1" x14ac:dyDescent="0.35">
      <c r="A36" s="6">
        <v>3.5563030000000002</v>
      </c>
      <c r="B36" s="6">
        <v>3.6217690000000001E-4</v>
      </c>
      <c r="C36" s="7">
        <v>1.113857E-4</v>
      </c>
      <c r="D36" s="6">
        <v>1.1216382E-2</v>
      </c>
      <c r="F36" s="8">
        <v>2.1719290000000001E-8</v>
      </c>
      <c r="G36" s="7">
        <v>8.3514329999999996E-5</v>
      </c>
      <c r="H36" s="6">
        <v>8.4735990000000001E-3</v>
      </c>
      <c r="J36" s="6">
        <v>4.6587304000000001E-4</v>
      </c>
      <c r="K36" s="7">
        <v>1.7357829999999999E-4</v>
      </c>
      <c r="L36" s="6">
        <v>1.7473534999999998E-2</v>
      </c>
      <c r="M36">
        <f t="shared" si="1"/>
        <v>0.2863135114359861</v>
      </c>
      <c r="N36" s="8">
        <v>2.1450990000000001E-8</v>
      </c>
      <c r="O36" s="7">
        <v>8.1846980000000003E-5</v>
      </c>
      <c r="P36" s="6">
        <v>8.3083949999999997E-3</v>
      </c>
      <c r="Q36" s="9"/>
    </row>
    <row r="37" spans="1:17" ht="15" thickBot="1" x14ac:dyDescent="0.35">
      <c r="A37" s="6">
        <v>3.5682019999999999</v>
      </c>
      <c r="B37" s="6">
        <v>3.6426509999999999E-4</v>
      </c>
      <c r="C37" s="7">
        <v>1.087283E-4</v>
      </c>
      <c r="D37" s="6">
        <v>1.0946265E-2</v>
      </c>
      <c r="F37" s="8">
        <v>2.1994040000000001E-8</v>
      </c>
      <c r="G37" s="7">
        <v>8.2558210000000006E-5</v>
      </c>
      <c r="H37" s="6">
        <v>8.3793389999999995E-3</v>
      </c>
      <c r="J37" s="6">
        <v>4.6386144000000007E-4</v>
      </c>
      <c r="K37" s="7">
        <v>1.716315E-4</v>
      </c>
      <c r="L37" s="6">
        <v>1.7275081000000001E-2</v>
      </c>
      <c r="M37">
        <f t="shared" si="1"/>
        <v>0.27341718984333135</v>
      </c>
      <c r="N37" s="8">
        <v>2.1290679999999999E-8</v>
      </c>
      <c r="O37" s="7">
        <v>8.1458029999999994E-5</v>
      </c>
      <c r="P37" s="6">
        <v>8.2682139999999994E-3</v>
      </c>
      <c r="Q37" s="9"/>
    </row>
    <row r="38" spans="1:17" ht="15" thickBot="1" x14ac:dyDescent="0.35">
      <c r="A38" s="6">
        <v>3.5797840000000001</v>
      </c>
      <c r="B38" s="6">
        <v>3.7144549999999999E-4</v>
      </c>
      <c r="C38" s="7">
        <v>1.079911E-4</v>
      </c>
      <c r="D38" s="6">
        <v>1.0872041000000001E-2</v>
      </c>
      <c r="F38" s="8">
        <v>2.230994E-8</v>
      </c>
      <c r="G38" s="7">
        <v>8.3824830000000006E-5</v>
      </c>
      <c r="H38" s="6">
        <v>8.5079609999999996E-3</v>
      </c>
      <c r="J38" s="6">
        <v>4.4516208000000004E-4</v>
      </c>
      <c r="K38" s="7">
        <v>1.6850170000000001E-4</v>
      </c>
      <c r="L38" s="6">
        <v>1.6966736E-2</v>
      </c>
      <c r="M38">
        <f t="shared" si="1"/>
        <v>0.19845867024906763</v>
      </c>
      <c r="N38" s="8">
        <v>2.0630190000000001E-8</v>
      </c>
      <c r="O38" s="7">
        <v>7.8524229999999998E-5</v>
      </c>
      <c r="P38" s="6">
        <v>7.9704719999999993E-3</v>
      </c>
      <c r="Q38" s="9"/>
    </row>
    <row r="39" spans="1:17" ht="15" thickBot="1" x14ac:dyDescent="0.35">
      <c r="A39" s="6">
        <v>3.591065</v>
      </c>
      <c r="B39" s="6">
        <v>3.7315530000000001E-4</v>
      </c>
      <c r="C39" s="7">
        <v>1.08614E-4</v>
      </c>
      <c r="D39" s="6">
        <v>1.0935412E-2</v>
      </c>
      <c r="F39" s="8">
        <v>2.1595329999999998E-8</v>
      </c>
      <c r="G39" s="7">
        <v>8.2443270000000002E-5</v>
      </c>
      <c r="H39" s="6">
        <v>8.3667529999999993E-3</v>
      </c>
      <c r="J39" s="6">
        <v>4.4573976000000006E-4</v>
      </c>
      <c r="K39" s="7">
        <v>1.659788E-4</v>
      </c>
      <c r="L39" s="6">
        <v>1.6710328999999999E-2</v>
      </c>
      <c r="M39">
        <f t="shared" si="1"/>
        <v>0.19451542025532012</v>
      </c>
      <c r="N39" s="8">
        <v>2.0059479999999999E-8</v>
      </c>
      <c r="O39" s="7">
        <v>7.4500419999999997E-5</v>
      </c>
      <c r="P39" s="6">
        <v>7.563597E-3</v>
      </c>
      <c r="Q39" s="9"/>
    </row>
    <row r="40" spans="1:17" ht="15" thickBot="1" x14ac:dyDescent="0.35">
      <c r="A40" s="6">
        <v>3.6020599999999998</v>
      </c>
      <c r="B40" s="6">
        <v>3.6636809999999998E-4</v>
      </c>
      <c r="C40" s="7">
        <v>1.048296E-4</v>
      </c>
      <c r="D40" s="6">
        <v>1.0553948E-2</v>
      </c>
      <c r="F40" s="8">
        <v>2.1382370000000001E-8</v>
      </c>
      <c r="G40" s="7">
        <v>8.1606730000000001E-5</v>
      </c>
      <c r="H40" s="6">
        <v>8.2823940000000002E-3</v>
      </c>
      <c r="J40" s="6">
        <v>4.1956736E-4</v>
      </c>
      <c r="K40" s="7">
        <v>1.6022979999999999E-4</v>
      </c>
      <c r="L40" s="6">
        <v>1.6133635E-2</v>
      </c>
      <c r="M40">
        <f t="shared" si="1"/>
        <v>0.14520712911413419</v>
      </c>
      <c r="N40" s="8">
        <v>1.9607189999999999E-8</v>
      </c>
      <c r="O40" s="7">
        <v>7.5085079999999996E-5</v>
      </c>
      <c r="P40" s="6">
        <v>7.6214509999999996E-3</v>
      </c>
      <c r="Q40" s="9"/>
    </row>
    <row r="41" spans="1:17" ht="15" thickBot="1" x14ac:dyDescent="0.35">
      <c r="A41" s="6">
        <v>3.612784</v>
      </c>
      <c r="B41" s="6">
        <v>3.4205599999999998E-4</v>
      </c>
      <c r="C41" s="7">
        <v>9.7773860000000006E-5</v>
      </c>
      <c r="D41" s="6">
        <v>9.8442700000000005E-3</v>
      </c>
      <c r="F41" s="8">
        <v>2.1450149999999998E-8</v>
      </c>
      <c r="G41" s="7">
        <v>8.3529160000000004E-5</v>
      </c>
      <c r="H41" s="6">
        <v>8.4765840000000005E-3</v>
      </c>
      <c r="J41" s="6">
        <v>4.1698183999999998E-4</v>
      </c>
      <c r="K41" s="7">
        <v>1.542941E-4</v>
      </c>
      <c r="L41" s="6">
        <v>1.5532387E-2</v>
      </c>
      <c r="M41">
        <f t="shared" si="1"/>
        <v>0.21904553640339594</v>
      </c>
      <c r="N41" s="8">
        <v>1.9209359999999999E-8</v>
      </c>
      <c r="O41" s="7">
        <v>7.4619810000000001E-5</v>
      </c>
      <c r="P41" s="6">
        <v>7.5732300000000002E-3</v>
      </c>
      <c r="Q41" s="9"/>
    </row>
    <row r="42" spans="1:17" ht="15" thickBot="1" x14ac:dyDescent="0.35">
      <c r="A42" s="6">
        <v>3.6232489999999999</v>
      </c>
      <c r="B42" s="6">
        <v>3.4297530000000002E-4</v>
      </c>
      <c r="C42" s="7">
        <v>1.0277560000000001E-4</v>
      </c>
      <c r="D42" s="6">
        <v>1.0347017E-2</v>
      </c>
      <c r="F42" s="8">
        <v>2.0731060000000001E-8</v>
      </c>
      <c r="G42" s="7">
        <v>8.1913499999999994E-5</v>
      </c>
      <c r="H42" s="6">
        <v>8.3114590000000002E-3</v>
      </c>
      <c r="J42" s="6">
        <v>4.0672264000000003E-4</v>
      </c>
      <c r="K42" s="7">
        <v>1.513644E-4</v>
      </c>
      <c r="L42" s="6">
        <v>1.5234126000000001E-2</v>
      </c>
      <c r="M42">
        <f t="shared" si="1"/>
        <v>0.18586568770404166</v>
      </c>
      <c r="N42" s="8">
        <v>1.9040709999999998E-8</v>
      </c>
      <c r="O42" s="7">
        <v>7.3444209999999998E-5</v>
      </c>
      <c r="P42" s="6">
        <v>7.4540450000000003E-3</v>
      </c>
      <c r="Q42" s="9"/>
    </row>
    <row r="43" spans="1:17" ht="15" thickBot="1" x14ac:dyDescent="0.35">
      <c r="A43" s="6">
        <v>3.6334680000000001</v>
      </c>
      <c r="B43" s="6">
        <v>3.3913699999999999E-4</v>
      </c>
      <c r="C43" s="7">
        <v>1.029932E-4</v>
      </c>
      <c r="D43" s="6">
        <v>1.0370249E-2</v>
      </c>
      <c r="F43" s="8">
        <v>1.9421880000000002E-8</v>
      </c>
      <c r="G43" s="7">
        <v>7.4842650000000004E-5</v>
      </c>
      <c r="H43" s="6">
        <v>7.594529E-3</v>
      </c>
      <c r="J43" s="6">
        <v>3.7982903999999999E-4</v>
      </c>
      <c r="K43" s="7">
        <v>1.4312339999999999E-4</v>
      </c>
      <c r="L43" s="6">
        <v>1.4407239000000001E-2</v>
      </c>
      <c r="M43">
        <f t="shared" si="1"/>
        <v>0.11998702589219107</v>
      </c>
      <c r="N43" s="8">
        <v>1.8126899999999999E-8</v>
      </c>
      <c r="O43" s="7">
        <v>7.2532620000000006E-5</v>
      </c>
      <c r="P43" s="6">
        <v>7.3596140000000004E-3</v>
      </c>
      <c r="Q43" s="9"/>
    </row>
    <row r="44" spans="1:17" ht="15" thickBot="1" x14ac:dyDescent="0.35">
      <c r="A44" s="6">
        <v>3.6434530000000001</v>
      </c>
      <c r="B44" s="6">
        <v>3.4989709999999998E-4</v>
      </c>
      <c r="C44" s="7">
        <v>1.066434E-4</v>
      </c>
      <c r="D44" s="6">
        <v>1.0736384E-2</v>
      </c>
      <c r="F44" s="8">
        <v>1.8657059999999999E-8</v>
      </c>
      <c r="G44" s="7">
        <v>7.2350110000000004E-5</v>
      </c>
      <c r="H44" s="6">
        <v>7.3407740000000004E-3</v>
      </c>
      <c r="J44" s="6">
        <v>3.6351128000000003E-4</v>
      </c>
      <c r="K44" s="7">
        <v>1.380187E-4</v>
      </c>
      <c r="L44" s="6">
        <v>1.3895497E-2</v>
      </c>
      <c r="M44">
        <f t="shared" si="1"/>
        <v>3.8909096417203942E-2</v>
      </c>
      <c r="N44" s="8">
        <v>1.7695959999999999E-8</v>
      </c>
      <c r="O44" s="7">
        <v>6.8896759999999998E-5</v>
      </c>
      <c r="P44" s="6">
        <v>6.9922769999999999E-3</v>
      </c>
      <c r="Q44" s="9"/>
    </row>
    <row r="45" spans="1:17" ht="15" thickBot="1" x14ac:dyDescent="0.35">
      <c r="A45" s="6">
        <v>3.653213</v>
      </c>
      <c r="B45" s="6">
        <v>3.4369149999999998E-4</v>
      </c>
      <c r="C45" s="7">
        <v>1.058497E-4</v>
      </c>
      <c r="D45" s="6">
        <v>1.0658463E-2</v>
      </c>
      <c r="F45" s="8">
        <v>1.8322409999999999E-8</v>
      </c>
      <c r="G45" s="7">
        <v>7.1888159999999998E-5</v>
      </c>
      <c r="H45" s="6">
        <v>7.2933219999999997E-3</v>
      </c>
      <c r="J45" s="6">
        <v>3.6398848000000002E-4</v>
      </c>
      <c r="K45" s="7">
        <v>1.3755869999999999E-4</v>
      </c>
      <c r="L45" s="6">
        <v>1.3850342999999999E-2</v>
      </c>
      <c r="M45">
        <f t="shared" si="1"/>
        <v>5.9055810225158434E-2</v>
      </c>
      <c r="N45" s="8">
        <v>1.7370029999999999E-8</v>
      </c>
      <c r="O45" s="7">
        <v>6.6963990000000004E-5</v>
      </c>
      <c r="P45" s="6">
        <v>6.7965100000000004E-3</v>
      </c>
      <c r="Q45" s="9"/>
    </row>
    <row r="46" spans="1:17" ht="15" thickBot="1" x14ac:dyDescent="0.35">
      <c r="A46" s="6">
        <v>3.6627580000000002</v>
      </c>
      <c r="B46" s="6">
        <v>3.2968739999999998E-4</v>
      </c>
      <c r="C46" s="7">
        <v>1.0384190000000001E-4</v>
      </c>
      <c r="D46" s="6">
        <v>1.0460252E-2</v>
      </c>
      <c r="F46" s="8">
        <v>1.793322E-8</v>
      </c>
      <c r="G46" s="7">
        <v>6.842176E-5</v>
      </c>
      <c r="H46" s="6">
        <v>6.9434270000000003E-3</v>
      </c>
      <c r="J46" s="6">
        <v>3.5719608000000006E-4</v>
      </c>
      <c r="K46" s="7">
        <v>1.3576500000000001E-4</v>
      </c>
      <c r="L46" s="6">
        <v>1.3670577999999999E-2</v>
      </c>
      <c r="M46">
        <f t="shared" si="1"/>
        <v>8.3438675545380522E-2</v>
      </c>
      <c r="N46" s="8">
        <v>1.7242339999999999E-8</v>
      </c>
      <c r="O46" s="7">
        <v>6.606734E-5</v>
      </c>
      <c r="P46" s="6">
        <v>6.7061450000000002E-3</v>
      </c>
      <c r="Q46" s="9"/>
    </row>
    <row r="47" spans="1:17" ht="15" thickBot="1" x14ac:dyDescent="0.35">
      <c r="A47" s="6">
        <v>3.6720980000000001</v>
      </c>
      <c r="B47" s="6">
        <v>3.282313E-4</v>
      </c>
      <c r="C47" s="7">
        <v>1.00692E-4</v>
      </c>
      <c r="D47" s="6">
        <v>1.0143421E-2</v>
      </c>
      <c r="F47" s="8">
        <v>1.758763E-8</v>
      </c>
      <c r="G47" s="7">
        <v>6.7398629999999997E-5</v>
      </c>
      <c r="H47" s="6">
        <v>6.8394479999999997E-3</v>
      </c>
      <c r="J47" s="6">
        <v>3.5014864000000004E-4</v>
      </c>
      <c r="K47" s="7">
        <v>1.2960049999999999E-4</v>
      </c>
      <c r="L47" s="6">
        <v>1.3045998E-2</v>
      </c>
      <c r="M47">
        <f t="shared" si="1"/>
        <v>6.6774070602042032E-2</v>
      </c>
      <c r="N47" s="8">
        <v>1.7295369999999999E-8</v>
      </c>
      <c r="O47" s="7">
        <v>6.6733410000000001E-5</v>
      </c>
      <c r="P47" s="6">
        <v>6.7731520000000002E-3</v>
      </c>
      <c r="Q47" s="9"/>
    </row>
    <row r="48" spans="1:17" ht="15" thickBot="1" x14ac:dyDescent="0.35">
      <c r="A48" s="6">
        <v>3.681241</v>
      </c>
      <c r="B48" s="6">
        <v>3.3482020000000001E-4</v>
      </c>
      <c r="C48" s="7">
        <v>1.021594E-4</v>
      </c>
      <c r="D48" s="6">
        <v>1.0291743000000001E-2</v>
      </c>
      <c r="F48" s="8">
        <v>1.79061E-8</v>
      </c>
      <c r="G48" s="7">
        <v>6.8235230000000002E-5</v>
      </c>
      <c r="H48" s="6">
        <v>6.924899E-3</v>
      </c>
      <c r="J48" s="6">
        <v>3.4873840000000005E-4</v>
      </c>
      <c r="K48" s="7">
        <v>1.314787E-4</v>
      </c>
      <c r="L48" s="6">
        <v>1.3234928E-2</v>
      </c>
      <c r="M48">
        <f t="shared" si="1"/>
        <v>4.1569176531165201E-2</v>
      </c>
      <c r="N48" s="8">
        <v>1.709573E-8</v>
      </c>
      <c r="O48" s="7">
        <v>6.6517929999999998E-5</v>
      </c>
      <c r="P48" s="6">
        <v>6.7506119999999996E-3</v>
      </c>
      <c r="Q48" s="9"/>
    </row>
    <row r="49" spans="1:17" ht="15" thickBot="1" x14ac:dyDescent="0.35">
      <c r="A49" s="6">
        <v>3.6901959999999998</v>
      </c>
      <c r="B49" s="6">
        <v>3.3040519999999999E-4</v>
      </c>
      <c r="C49" s="7">
        <v>1.0339380000000001E-4</v>
      </c>
      <c r="D49" s="6">
        <v>1.041453E-2</v>
      </c>
      <c r="F49" s="8">
        <v>1.8668229999999999E-8</v>
      </c>
      <c r="G49" s="7">
        <v>6.9387049999999995E-5</v>
      </c>
      <c r="H49" s="6">
        <v>7.0434089999999996E-3</v>
      </c>
      <c r="J49" s="6">
        <v>3.3739136000000001E-4</v>
      </c>
      <c r="K49" s="7">
        <v>1.2748370000000001E-4</v>
      </c>
      <c r="L49" s="6">
        <v>1.2834836000000001E-2</v>
      </c>
      <c r="M49">
        <f t="shared" si="1"/>
        <v>2.1144219279841888E-2</v>
      </c>
      <c r="N49" s="8">
        <v>1.6155479999999999E-8</v>
      </c>
      <c r="O49" s="7">
        <v>6.208172E-5</v>
      </c>
      <c r="P49" s="6">
        <v>6.3007879999999999E-3</v>
      </c>
      <c r="Q49" s="9"/>
    </row>
    <row r="50" spans="1:17" ht="15" thickBot="1" x14ac:dyDescent="0.35">
      <c r="A50" s="6">
        <v>3.6989700000000001</v>
      </c>
      <c r="B50" s="6">
        <v>3.1401230000000001E-4</v>
      </c>
      <c r="C50" s="7">
        <v>9.9588009999999997E-5</v>
      </c>
      <c r="D50" s="6">
        <v>1.0032753E-2</v>
      </c>
      <c r="F50" s="8">
        <v>1.870345E-8</v>
      </c>
      <c r="G50" s="7">
        <v>6.9190669999999999E-5</v>
      </c>
      <c r="H50" s="6">
        <v>7.0238150000000001E-3</v>
      </c>
      <c r="J50" s="6">
        <v>3.3922064000000004E-4</v>
      </c>
      <c r="K50" s="7">
        <v>1.297751E-4</v>
      </c>
      <c r="L50" s="6">
        <v>1.306618E-2</v>
      </c>
      <c r="M50">
        <f t="shared" si="1"/>
        <v>8.0278192924290004E-2</v>
      </c>
      <c r="N50" s="8">
        <v>1.691387E-8</v>
      </c>
      <c r="O50" s="7">
        <v>6.4799149999999998E-5</v>
      </c>
      <c r="P50" s="6">
        <v>6.5770450000000001E-3</v>
      </c>
      <c r="Q50" s="9"/>
    </row>
    <row r="51" spans="1:17" ht="15" thickBot="1" x14ac:dyDescent="0.35">
      <c r="A51" s="6">
        <v>3.70757</v>
      </c>
      <c r="B51" s="6">
        <v>2.919218E-4</v>
      </c>
      <c r="C51" s="7">
        <v>9.7033780000000005E-5</v>
      </c>
      <c r="D51" s="6">
        <v>9.77424E-3</v>
      </c>
      <c r="F51" s="8">
        <v>1.8665829999999999E-8</v>
      </c>
      <c r="G51" s="7">
        <v>6.9605710000000004E-5</v>
      </c>
      <c r="H51" s="6">
        <v>7.0662640000000001E-3</v>
      </c>
      <c r="J51" s="6">
        <v>3.2936160000000001E-4</v>
      </c>
      <c r="K51" s="7">
        <v>1.283798E-4</v>
      </c>
      <c r="L51" s="6">
        <v>1.2926049E-2</v>
      </c>
      <c r="M51">
        <f t="shared" si="1"/>
        <v>0.12825284031545436</v>
      </c>
      <c r="N51" s="8">
        <v>1.6028649999999998E-8</v>
      </c>
      <c r="O51" s="7">
        <v>6.2421299999999998E-5</v>
      </c>
      <c r="P51" s="6">
        <v>6.3350719999999998E-3</v>
      </c>
      <c r="Q51" s="9"/>
    </row>
    <row r="52" spans="1:17" ht="15" thickBot="1" x14ac:dyDescent="0.35">
      <c r="A52" s="6">
        <v>3.7160030000000002</v>
      </c>
      <c r="B52" s="6">
        <v>2.9267410000000002E-4</v>
      </c>
      <c r="C52" s="7">
        <v>9.7026620000000005E-5</v>
      </c>
      <c r="D52" s="6">
        <v>9.7719639999999993E-3</v>
      </c>
      <c r="F52" s="8">
        <v>1.868592E-8</v>
      </c>
      <c r="G52" s="7">
        <v>7.0064939999999997E-5</v>
      </c>
      <c r="H52" s="6">
        <v>7.112686E-3</v>
      </c>
      <c r="J52" s="6">
        <v>3.2562775999999999E-4</v>
      </c>
      <c r="K52" s="7">
        <v>1.285007E-4</v>
      </c>
      <c r="L52" s="6">
        <v>1.2938187E-2</v>
      </c>
      <c r="M52">
        <f t="shared" si="1"/>
        <v>0.11259506734623928</v>
      </c>
      <c r="N52" s="8">
        <v>1.553037E-8</v>
      </c>
      <c r="O52" s="7">
        <v>6.1317349999999993E-5</v>
      </c>
      <c r="P52" s="6">
        <v>6.2225400000000004E-3</v>
      </c>
      <c r="Q52" s="9"/>
    </row>
    <row r="53" spans="1:17" ht="15" thickBot="1" x14ac:dyDescent="0.35">
      <c r="A53" s="6">
        <v>3.7242760000000001</v>
      </c>
      <c r="B53" s="6">
        <v>2.8713490000000001E-4</v>
      </c>
      <c r="C53" s="7">
        <v>9.7752389999999995E-5</v>
      </c>
      <c r="D53" s="6">
        <v>9.8476550000000003E-3</v>
      </c>
      <c r="F53" s="8">
        <v>1.845793E-8</v>
      </c>
      <c r="G53" s="7">
        <v>6.9652590000000004E-5</v>
      </c>
      <c r="H53" s="6">
        <v>7.0706079999999999E-3</v>
      </c>
      <c r="J53" s="6">
        <v>3.1758984000000002E-4</v>
      </c>
      <c r="K53" s="7">
        <v>1.271051E-4</v>
      </c>
      <c r="L53" s="6">
        <v>1.2799392E-2</v>
      </c>
      <c r="M53">
        <f t="shared" si="1"/>
        <v>0.1060649193114456</v>
      </c>
      <c r="N53" s="8">
        <v>1.418539E-8</v>
      </c>
      <c r="O53" s="7">
        <v>5.4858219999999997E-5</v>
      </c>
      <c r="P53" s="6">
        <v>5.567331E-3</v>
      </c>
      <c r="Q53" s="9"/>
    </row>
    <row r="54" spans="1:17" ht="15" thickBot="1" x14ac:dyDescent="0.35">
      <c r="A54" s="6">
        <v>3.7323940000000002</v>
      </c>
      <c r="B54" s="6">
        <v>2.8840620000000002E-4</v>
      </c>
      <c r="C54" s="7">
        <v>9.7798869999999994E-5</v>
      </c>
      <c r="D54" s="6">
        <v>9.8522339999999996E-3</v>
      </c>
      <c r="F54" s="8">
        <v>1.813961E-8</v>
      </c>
      <c r="G54" s="7">
        <v>6.8204640000000004E-5</v>
      </c>
      <c r="H54" s="6">
        <v>6.9238160000000002E-3</v>
      </c>
      <c r="J54" s="6">
        <v>3.0704975999999999E-4</v>
      </c>
      <c r="K54" s="7">
        <v>1.2237089999999999E-4</v>
      </c>
      <c r="L54" s="6">
        <v>1.2320683000000001E-2</v>
      </c>
      <c r="M54">
        <f t="shared" si="1"/>
        <v>6.4643409191619233E-2</v>
      </c>
      <c r="N54" s="8">
        <v>1.350246E-8</v>
      </c>
      <c r="O54" s="7">
        <v>5.3141099999999998E-5</v>
      </c>
      <c r="P54" s="6">
        <v>5.3922149999999997E-3</v>
      </c>
      <c r="Q54" s="9"/>
    </row>
    <row r="55" spans="1:17" ht="15" thickBot="1" x14ac:dyDescent="0.35">
      <c r="A55" s="6">
        <v>3.7403629999999999</v>
      </c>
      <c r="B55" s="6">
        <v>2.7048939999999998E-4</v>
      </c>
      <c r="C55" s="7">
        <v>9.1663089999999999E-5</v>
      </c>
      <c r="D55" s="6">
        <v>9.2349289999999994E-3</v>
      </c>
      <c r="F55" s="8">
        <v>1.8540579999999999E-8</v>
      </c>
      <c r="G55" s="7">
        <v>6.9226340000000001E-5</v>
      </c>
      <c r="H55" s="6">
        <v>7.028337E-3</v>
      </c>
      <c r="J55" s="6">
        <v>3.075264E-4</v>
      </c>
      <c r="K55" s="7">
        <v>1.266843E-4</v>
      </c>
      <c r="L55" s="6">
        <v>1.2756925000000001E-2</v>
      </c>
      <c r="M55">
        <f t="shared" si="1"/>
        <v>0.13692588323239291</v>
      </c>
      <c r="N55" s="8">
        <v>1.3194639999999999E-8</v>
      </c>
      <c r="O55" s="7">
        <v>5.3663889999999999E-5</v>
      </c>
      <c r="P55" s="6">
        <v>5.4439110000000001E-3</v>
      </c>
      <c r="Q55" s="9"/>
    </row>
    <row r="56" spans="1:17" ht="15" thickBot="1" x14ac:dyDescent="0.35">
      <c r="A56" s="6">
        <v>3.7481879999999999</v>
      </c>
      <c r="B56" s="6">
        <v>2.6695579999999998E-4</v>
      </c>
      <c r="C56" s="7">
        <v>8.7962340000000006E-5</v>
      </c>
      <c r="D56" s="6">
        <v>8.8627089999999999E-3</v>
      </c>
      <c r="F56" s="8">
        <v>1.7719219999999999E-8</v>
      </c>
      <c r="G56" s="7">
        <v>6.7668220000000005E-5</v>
      </c>
      <c r="H56" s="6">
        <v>6.8689420000000003E-3</v>
      </c>
      <c r="J56" s="6">
        <v>2.9580800000000005E-4</v>
      </c>
      <c r="K56" s="7">
        <v>1.2354600000000001E-4</v>
      </c>
      <c r="L56" s="6">
        <v>1.2441132000000001E-2</v>
      </c>
      <c r="M56">
        <f t="shared" si="1"/>
        <v>0.10807856581501533</v>
      </c>
      <c r="N56" s="8">
        <v>1.2865750000000001E-8</v>
      </c>
      <c r="O56" s="7">
        <v>5.2172929999999999E-5</v>
      </c>
      <c r="P56" s="6">
        <v>5.2928130000000004E-3</v>
      </c>
      <c r="Q56" s="9"/>
    </row>
    <row r="57" spans="1:17" ht="15" thickBot="1" x14ac:dyDescent="0.35">
      <c r="A57" s="6">
        <v>3.7558750000000001</v>
      </c>
      <c r="B57" s="6">
        <v>2.6496560000000002E-4</v>
      </c>
      <c r="C57" s="7">
        <v>8.7386360000000005E-5</v>
      </c>
      <c r="D57" s="6">
        <v>8.8050980000000008E-3</v>
      </c>
      <c r="F57" s="8">
        <v>1.726056E-8</v>
      </c>
      <c r="G57" s="7">
        <v>6.4497610000000005E-5</v>
      </c>
      <c r="H57" s="6">
        <v>6.5480299999999998E-3</v>
      </c>
      <c r="J57" s="6">
        <v>2.8261496E-4</v>
      </c>
      <c r="K57" s="7">
        <v>1.187115E-4</v>
      </c>
      <c r="L57" s="6">
        <v>1.1955095000000001E-2</v>
      </c>
      <c r="M57">
        <f t="shared" si="1"/>
        <v>6.661000522331946E-2</v>
      </c>
      <c r="N57" s="8">
        <v>1.309114E-8</v>
      </c>
      <c r="O57" s="7">
        <v>5.327645E-5</v>
      </c>
      <c r="P57" s="6">
        <v>5.4049650000000003E-3</v>
      </c>
      <c r="Q57" s="9"/>
    </row>
    <row r="58" spans="1:17" ht="15" thickBot="1" x14ac:dyDescent="0.35">
      <c r="A58" s="6">
        <v>3.7634280000000002</v>
      </c>
      <c r="B58" s="6">
        <v>2.6724179999999999E-4</v>
      </c>
      <c r="C58" s="7">
        <v>8.607028E-5</v>
      </c>
      <c r="D58" s="6">
        <v>8.6709649999999992E-3</v>
      </c>
      <c r="F58" s="8">
        <v>1.6584320000000001E-8</v>
      </c>
      <c r="G58" s="7">
        <v>6.2768019999999994E-5</v>
      </c>
      <c r="H58" s="6">
        <v>6.371888E-3</v>
      </c>
      <c r="J58" s="6">
        <v>2.6920087999999999E-4</v>
      </c>
      <c r="K58" s="7">
        <v>1.153777E-4</v>
      </c>
      <c r="L58" s="6">
        <v>1.1623889E-2</v>
      </c>
      <c r="M58">
        <f t="shared" si="1"/>
        <v>7.3307394277392426E-3</v>
      </c>
      <c r="N58" s="8">
        <v>1.304627E-8</v>
      </c>
      <c r="O58" s="7">
        <v>5.3178189999999998E-5</v>
      </c>
      <c r="P58" s="6">
        <v>5.3949369999999998E-3</v>
      </c>
      <c r="Q58" s="9"/>
    </row>
    <row r="59" spans="1:17" ht="15" thickBot="1" x14ac:dyDescent="0.35">
      <c r="A59" s="6">
        <v>3.7708520000000001</v>
      </c>
      <c r="B59" s="6">
        <v>2.5321840000000001E-4</v>
      </c>
      <c r="C59" s="7">
        <v>8.0657110000000005E-5</v>
      </c>
      <c r="D59" s="6">
        <v>8.1248580000000004E-3</v>
      </c>
      <c r="F59" s="8">
        <v>1.6098869999999999E-8</v>
      </c>
      <c r="G59" s="7">
        <v>6.0194500000000001E-5</v>
      </c>
      <c r="H59" s="6">
        <v>6.1110560000000001E-3</v>
      </c>
      <c r="J59" s="6">
        <v>2.6744032000000005E-4</v>
      </c>
      <c r="K59" s="7">
        <v>1.1405250000000001E-4</v>
      </c>
      <c r="L59" s="6">
        <v>1.1491104E-2</v>
      </c>
      <c r="M59">
        <f t="shared" si="1"/>
        <v>5.6164638904597906E-2</v>
      </c>
      <c r="N59" s="8">
        <v>1.256039E-8</v>
      </c>
      <c r="O59" s="7">
        <v>5.1330850000000003E-5</v>
      </c>
      <c r="P59" s="6">
        <v>5.2074779999999998E-3</v>
      </c>
      <c r="Q59" s="9"/>
    </row>
    <row r="60" spans="1:17" ht="15" thickBot="1" x14ac:dyDescent="0.35">
      <c r="A60" s="6">
        <v>3.7781509999999998</v>
      </c>
      <c r="B60" s="6">
        <v>2.5415259999999999E-4</v>
      </c>
      <c r="C60" s="7">
        <v>8.1723430000000006E-5</v>
      </c>
      <c r="D60" s="6">
        <v>8.2335470000000008E-3</v>
      </c>
      <c r="F60" s="8">
        <v>1.5848480000000002E-8</v>
      </c>
      <c r="G60" s="7">
        <v>5.9926999999999997E-5</v>
      </c>
      <c r="H60" s="6">
        <v>6.0834050000000001E-3</v>
      </c>
      <c r="J60" s="6">
        <v>2.4897936E-4</v>
      </c>
      <c r="K60" s="7">
        <v>1.033162E-4</v>
      </c>
      <c r="L60" s="6">
        <v>1.0408573000000001E-2</v>
      </c>
      <c r="M60">
        <f t="shared" si="1"/>
        <v>-2.0354857672122927E-2</v>
      </c>
      <c r="N60" s="8">
        <v>1.235781E-8</v>
      </c>
      <c r="O60" s="7">
        <v>4.9899489999999998E-5</v>
      </c>
      <c r="P60" s="6">
        <v>5.0629000000000004E-3</v>
      </c>
      <c r="Q60" s="9"/>
    </row>
    <row r="61" spans="1:17" ht="15" thickBot="1" x14ac:dyDescent="0.35">
      <c r="A61" s="6">
        <v>3.7853300000000001</v>
      </c>
      <c r="B61" s="6">
        <v>2.4562219999999999E-4</v>
      </c>
      <c r="C61" s="7">
        <v>7.8562050000000001E-5</v>
      </c>
      <c r="D61" s="6">
        <v>7.913649E-3</v>
      </c>
      <c r="F61" s="8">
        <v>1.536465E-8</v>
      </c>
      <c r="G61" s="7">
        <v>5.759985E-5</v>
      </c>
      <c r="H61" s="6">
        <v>5.8472389999999997E-3</v>
      </c>
      <c r="J61" s="6">
        <v>2.4949856E-4</v>
      </c>
      <c r="K61" s="7">
        <v>1.0280079999999999E-4</v>
      </c>
      <c r="L61" s="6">
        <v>1.0355033E-2</v>
      </c>
      <c r="M61">
        <f t="shared" si="1"/>
        <v>1.5781798225079059E-2</v>
      </c>
      <c r="N61" s="8">
        <v>1.176377E-8</v>
      </c>
      <c r="O61" s="7">
        <v>4.7468269999999999E-5</v>
      </c>
      <c r="P61" s="6">
        <v>4.8163169999999996E-3</v>
      </c>
      <c r="Q61" s="9"/>
    </row>
    <row r="62" spans="1:17" ht="15" thickBot="1" x14ac:dyDescent="0.35">
      <c r="A62" s="6">
        <v>3.792392</v>
      </c>
      <c r="B62" s="6">
        <v>2.438544E-4</v>
      </c>
      <c r="C62" s="7">
        <v>7.9066570000000004E-5</v>
      </c>
      <c r="D62" s="6">
        <v>7.9650280000000007E-3</v>
      </c>
      <c r="F62" s="8">
        <v>1.5369220000000001E-8</v>
      </c>
      <c r="G62" s="7">
        <v>5.8248609999999997E-5</v>
      </c>
      <c r="H62" s="6">
        <v>5.9131990000000001E-3</v>
      </c>
      <c r="J62" s="6">
        <v>2.4484103999999999E-4</v>
      </c>
      <c r="K62" s="7">
        <v>9.9375790000000004E-5</v>
      </c>
      <c r="L62" s="6">
        <v>1.0008756000000001E-2</v>
      </c>
      <c r="M62">
        <f t="shared" si="1"/>
        <v>4.0460209042772416E-3</v>
      </c>
      <c r="N62" s="8">
        <v>1.146408E-8</v>
      </c>
      <c r="O62" s="7">
        <v>4.5609090000000003E-5</v>
      </c>
      <c r="P62" s="6">
        <v>4.6280260000000004E-3</v>
      </c>
      <c r="Q62" s="9"/>
    </row>
    <row r="63" spans="1:17" ht="15" thickBot="1" x14ac:dyDescent="0.35">
      <c r="A63" s="6">
        <v>3.7993410000000001</v>
      </c>
      <c r="B63" s="6">
        <v>2.4971040000000002E-4</v>
      </c>
      <c r="C63" s="7">
        <v>7.9397159999999997E-5</v>
      </c>
      <c r="D63" s="6">
        <v>7.9954299999999996E-3</v>
      </c>
      <c r="F63" s="8">
        <v>1.5188150000000002E-8</v>
      </c>
      <c r="G63" s="7">
        <v>5.7417019999999997E-5</v>
      </c>
      <c r="H63" s="6">
        <v>5.8285120000000001E-3</v>
      </c>
      <c r="J63" s="6">
        <v>2.4335848000000003E-4</v>
      </c>
      <c r="K63" s="7">
        <v>9.8720689999999998E-5</v>
      </c>
      <c r="L63" s="6">
        <v>9.9432730000000007E-3</v>
      </c>
      <c r="M63">
        <f t="shared" si="1"/>
        <v>-2.5437146390378574E-2</v>
      </c>
      <c r="N63" s="8">
        <v>1.1465120000000001E-8</v>
      </c>
      <c r="O63" s="7">
        <v>4.5672279999999998E-5</v>
      </c>
      <c r="P63" s="6">
        <v>4.6345179999999998E-3</v>
      </c>
      <c r="Q63" s="9"/>
    </row>
    <row r="64" spans="1:17" ht="15" thickBot="1" x14ac:dyDescent="0.35">
      <c r="A64" s="6">
        <v>3.8061799999999999</v>
      </c>
      <c r="B64" s="6">
        <v>2.57292E-4</v>
      </c>
      <c r="C64" s="7">
        <v>8.0677309999999995E-5</v>
      </c>
      <c r="D64" s="6">
        <v>8.1231429999999993E-3</v>
      </c>
      <c r="F64" s="8">
        <v>1.4906219999999999E-8</v>
      </c>
      <c r="G64" s="7">
        <v>5.7289359999999998E-5</v>
      </c>
      <c r="H64" s="6">
        <v>5.8147579999999997E-3</v>
      </c>
      <c r="J64" s="6">
        <v>2.4493608000000002E-4</v>
      </c>
      <c r="K64" s="7">
        <v>9.6250189999999995E-5</v>
      </c>
      <c r="L64" s="6">
        <v>9.6926870000000002E-3</v>
      </c>
      <c r="M64">
        <f t="shared" si="1"/>
        <v>-4.8022946690919201E-2</v>
      </c>
      <c r="N64" s="8">
        <v>1.070066E-8</v>
      </c>
      <c r="O64" s="7">
        <v>4.3082060000000003E-5</v>
      </c>
      <c r="P64" s="6">
        <v>4.3710609999999999E-3</v>
      </c>
      <c r="Q64" s="9"/>
    </row>
    <row r="65" spans="1:17" ht="15" thickBot="1" x14ac:dyDescent="0.35">
      <c r="A65" s="6">
        <v>3.812913</v>
      </c>
      <c r="B65" s="6">
        <v>2.5608039999999997E-4</v>
      </c>
      <c r="C65" s="7">
        <v>8.0543309999999999E-5</v>
      </c>
      <c r="D65" s="6">
        <v>8.1091779999999999E-3</v>
      </c>
      <c r="F65" s="8">
        <v>1.452194E-8</v>
      </c>
      <c r="G65" s="7">
        <v>5.5678940000000003E-5</v>
      </c>
      <c r="H65" s="6">
        <v>5.6511390000000003E-3</v>
      </c>
      <c r="J65" s="6">
        <v>2.4109800000000003E-4</v>
      </c>
      <c r="K65" s="7">
        <v>9.3473570000000004E-5</v>
      </c>
      <c r="L65" s="6">
        <v>9.4131279999999998E-3</v>
      </c>
      <c r="M65">
        <f t="shared" ref="M65:M100" si="2">(J65-B65)/B65</f>
        <v>-5.8506625263003133E-2</v>
      </c>
      <c r="N65" s="8">
        <v>1.022297E-8</v>
      </c>
      <c r="O65" s="7">
        <v>4.2222380000000003E-5</v>
      </c>
      <c r="P65" s="6">
        <v>4.2830120000000001E-3</v>
      </c>
      <c r="Q65" s="9"/>
    </row>
    <row r="66" spans="1:17" ht="15" thickBot="1" x14ac:dyDescent="0.35">
      <c r="A66" s="6">
        <v>3.8195440000000001</v>
      </c>
      <c r="B66" s="6">
        <v>2.4708420000000002E-4</v>
      </c>
      <c r="C66" s="7">
        <v>7.7315539999999998E-5</v>
      </c>
      <c r="D66" s="6">
        <v>7.7858809999999997E-3</v>
      </c>
      <c r="F66" s="8">
        <v>1.3972399999999999E-8</v>
      </c>
      <c r="G66" s="7">
        <v>5.3682540000000003E-5</v>
      </c>
      <c r="H66" s="6">
        <v>5.4481440000000003E-3</v>
      </c>
      <c r="J66" s="6">
        <v>2.3181256000000001E-4</v>
      </c>
      <c r="K66" s="7">
        <v>9.2392019999999994E-5</v>
      </c>
      <c r="L66" s="6">
        <v>9.3052840000000005E-3</v>
      </c>
      <c r="M66">
        <f t="shared" si="2"/>
        <v>-6.1807432446105467E-2</v>
      </c>
      <c r="N66" s="8">
        <v>9.8844970000000006E-9</v>
      </c>
      <c r="O66" s="7">
        <v>4.1029609999999998E-5</v>
      </c>
      <c r="P66" s="6">
        <v>4.1615480000000002E-3</v>
      </c>
      <c r="Q66" s="9"/>
    </row>
    <row r="67" spans="1:17" ht="15" thickBot="1" x14ac:dyDescent="0.35">
      <c r="A67" s="6">
        <v>3.8260749999999999</v>
      </c>
      <c r="B67" s="6">
        <v>2.4449679999999997E-4</v>
      </c>
      <c r="C67" s="7">
        <v>7.6322740000000003E-5</v>
      </c>
      <c r="D67" s="6">
        <v>7.6859789999999999E-3</v>
      </c>
      <c r="F67" s="8">
        <v>1.3254539999999999E-8</v>
      </c>
      <c r="G67" s="7">
        <v>5.1634079999999999E-5</v>
      </c>
      <c r="H67" s="6">
        <v>5.2394369999999996E-3</v>
      </c>
      <c r="J67" s="6">
        <v>2.2847008000000002E-4</v>
      </c>
      <c r="K67" s="7">
        <v>9.0859299999999999E-5</v>
      </c>
      <c r="L67" s="6">
        <v>9.1517790000000005E-3</v>
      </c>
      <c r="M67">
        <f t="shared" si="2"/>
        <v>-6.5549814966903278E-2</v>
      </c>
      <c r="N67" s="8">
        <v>9.3975410000000001E-9</v>
      </c>
      <c r="O67" s="7">
        <v>3.9740750000000001E-5</v>
      </c>
      <c r="P67" s="6">
        <v>4.0304E-3</v>
      </c>
      <c r="Q67" s="9"/>
    </row>
    <row r="68" spans="1:17" ht="15" thickBot="1" x14ac:dyDescent="0.35">
      <c r="A68" s="6">
        <v>3.8325089999999999</v>
      </c>
      <c r="B68" s="6">
        <v>2.5159889999999999E-4</v>
      </c>
      <c r="C68" s="7">
        <v>7.723924E-5</v>
      </c>
      <c r="D68" s="6">
        <v>7.7787830000000001E-3</v>
      </c>
      <c r="F68" s="8">
        <v>1.3141339999999999E-8</v>
      </c>
      <c r="G68" s="7">
        <v>5.1470929999999997E-5</v>
      </c>
      <c r="H68" s="6">
        <v>5.2229930000000004E-3</v>
      </c>
      <c r="J68" s="6">
        <v>2.2460912000000003E-4</v>
      </c>
      <c r="K68" s="7">
        <v>8.9712389999999998E-5</v>
      </c>
      <c r="L68" s="6">
        <v>9.0367499999999996E-3</v>
      </c>
      <c r="M68">
        <f t="shared" si="2"/>
        <v>-0.10727304451649021</v>
      </c>
      <c r="N68" s="8">
        <v>9.7422170000000002E-9</v>
      </c>
      <c r="O68" s="7">
        <v>4.0941439999999997E-5</v>
      </c>
      <c r="P68" s="6">
        <v>4.1527539999999998E-3</v>
      </c>
      <c r="Q68" s="9"/>
    </row>
    <row r="69" spans="1:17" ht="15" thickBot="1" x14ac:dyDescent="0.35">
      <c r="A69" s="6">
        <v>3.8388490000000002</v>
      </c>
      <c r="B69" s="6">
        <v>2.4683259999999999E-4</v>
      </c>
      <c r="C69" s="7">
        <v>7.6775100000000003E-5</v>
      </c>
      <c r="D69" s="6">
        <v>7.7327719999999997E-3</v>
      </c>
      <c r="F69" s="8">
        <v>1.2820640000000001E-8</v>
      </c>
      <c r="G69" s="7">
        <v>5.102355E-5</v>
      </c>
      <c r="H69" s="6">
        <v>5.1771509999999996E-3</v>
      </c>
      <c r="J69" s="6">
        <v>2.3489304000000002E-4</v>
      </c>
      <c r="K69" s="7">
        <v>9.3092280000000002E-5</v>
      </c>
      <c r="L69" s="6">
        <v>9.3756180000000005E-3</v>
      </c>
      <c r="M69">
        <f t="shared" si="2"/>
        <v>-4.8371082263849945E-2</v>
      </c>
      <c r="N69" s="8">
        <v>9.8246520000000002E-9</v>
      </c>
      <c r="O69" s="7">
        <v>4.1738540000000003E-5</v>
      </c>
      <c r="P69" s="6">
        <v>4.2334499999999997E-3</v>
      </c>
      <c r="Q69" s="9"/>
    </row>
    <row r="70" spans="1:17" ht="15" thickBot="1" x14ac:dyDescent="0.35">
      <c r="A70" s="6">
        <v>3.8450980000000001</v>
      </c>
      <c r="B70" s="6">
        <v>2.3917759999999999E-4</v>
      </c>
      <c r="C70" s="7">
        <v>7.4597509999999999E-5</v>
      </c>
      <c r="D70" s="6">
        <v>7.514438E-3</v>
      </c>
      <c r="F70" s="8">
        <v>1.2645920000000001E-8</v>
      </c>
      <c r="G70" s="7">
        <v>5.014749E-5</v>
      </c>
      <c r="H70" s="6">
        <v>5.0883329999999996E-3</v>
      </c>
      <c r="J70" s="6">
        <v>2.3270888000000002E-4</v>
      </c>
      <c r="K70" s="7">
        <v>9.3145699999999998E-5</v>
      </c>
      <c r="L70" s="6">
        <v>9.3799069999999998E-3</v>
      </c>
      <c r="M70">
        <f t="shared" si="2"/>
        <v>-2.7045676518202274E-2</v>
      </c>
      <c r="N70" s="8">
        <v>9.4232950000000008E-9</v>
      </c>
      <c r="O70" s="7">
        <v>4.0000550000000001E-5</v>
      </c>
      <c r="P70" s="6">
        <v>4.0571050000000001E-3</v>
      </c>
      <c r="Q70" s="9"/>
    </row>
    <row r="71" spans="1:17" ht="15" thickBot="1" x14ac:dyDescent="0.35">
      <c r="A71" s="6">
        <v>3.8512580000000001</v>
      </c>
      <c r="B71" s="6">
        <v>2.3981210000000001E-4</v>
      </c>
      <c r="C71" s="7">
        <v>7.5241249999999997E-5</v>
      </c>
      <c r="D71" s="6">
        <v>7.5772319999999997E-3</v>
      </c>
      <c r="F71" s="8">
        <v>1.266482E-8</v>
      </c>
      <c r="G71" s="7">
        <v>5.0844380000000003E-5</v>
      </c>
      <c r="H71" s="6">
        <v>5.1588989999999998E-3</v>
      </c>
      <c r="J71" s="6">
        <v>2.3021080000000004E-4</v>
      </c>
      <c r="K71" s="7">
        <v>9.1345709999999996E-5</v>
      </c>
      <c r="L71" s="6">
        <v>9.1976790000000003E-3</v>
      </c>
      <c r="M71">
        <f t="shared" si="2"/>
        <v>-4.0036762115005758E-2</v>
      </c>
      <c r="N71" s="8">
        <v>9.684454E-9</v>
      </c>
      <c r="O71" s="7">
        <v>4.08949E-5</v>
      </c>
      <c r="P71" s="6">
        <v>4.1480680000000004E-3</v>
      </c>
      <c r="Q71" s="9"/>
    </row>
    <row r="72" spans="1:17" ht="15" thickBot="1" x14ac:dyDescent="0.35">
      <c r="A72" s="6">
        <v>3.857332</v>
      </c>
      <c r="B72" s="6">
        <v>2.322382E-4</v>
      </c>
      <c r="C72" s="7">
        <v>7.1703479999999994E-5</v>
      </c>
      <c r="D72" s="6">
        <v>7.2221949999999998E-3</v>
      </c>
      <c r="F72" s="8">
        <v>1.304761E-8</v>
      </c>
      <c r="G72" s="7">
        <v>5.1612169999999998E-5</v>
      </c>
      <c r="H72" s="6">
        <v>5.2376310000000004E-3</v>
      </c>
      <c r="J72" s="6">
        <v>2.2281632000000002E-4</v>
      </c>
      <c r="K72" s="7">
        <v>8.9225679999999994E-5</v>
      </c>
      <c r="L72" s="6">
        <v>8.9836510000000005E-3</v>
      </c>
      <c r="M72">
        <f t="shared" si="2"/>
        <v>-4.0569897630966696E-2</v>
      </c>
      <c r="N72" s="8">
        <v>9.5115820000000002E-9</v>
      </c>
      <c r="O72" s="7">
        <v>4.0937399999999999E-5</v>
      </c>
      <c r="P72" s="6">
        <v>4.1517029999999996E-3</v>
      </c>
      <c r="Q72" s="9"/>
    </row>
    <row r="73" spans="1:17" ht="15" thickBot="1" x14ac:dyDescent="0.35">
      <c r="A73" s="6">
        <v>3.8633229999999998</v>
      </c>
      <c r="B73" s="6">
        <v>2.2613409999999999E-4</v>
      </c>
      <c r="C73" s="7">
        <v>7.0582389999999996E-5</v>
      </c>
      <c r="D73" s="6">
        <v>7.1104719999999996E-3</v>
      </c>
      <c r="F73" s="8">
        <v>1.289864E-8</v>
      </c>
      <c r="G73" s="7">
        <v>5.1210969999999999E-5</v>
      </c>
      <c r="H73" s="6">
        <v>5.1966770000000002E-3</v>
      </c>
      <c r="J73" s="6">
        <v>2.2826456000000001E-4</v>
      </c>
      <c r="K73" s="7">
        <v>9.2155109999999995E-5</v>
      </c>
      <c r="L73" s="6">
        <v>9.2788369999999998E-3</v>
      </c>
      <c r="M73">
        <f t="shared" si="2"/>
        <v>9.4212239551664852E-3</v>
      </c>
      <c r="N73" s="8">
        <v>9.6657660000000002E-9</v>
      </c>
      <c r="O73" s="7">
        <v>4.1271530000000002E-5</v>
      </c>
      <c r="P73" s="6">
        <v>4.1860600000000001E-3</v>
      </c>
      <c r="Q73" s="9"/>
    </row>
    <row r="74" spans="1:17" ht="15" thickBot="1" x14ac:dyDescent="0.35">
      <c r="A74" s="6">
        <v>3.8692319999999998</v>
      </c>
      <c r="B74" s="6">
        <v>2.1598179999999999E-4</v>
      </c>
      <c r="C74" s="7">
        <v>6.7939970000000001E-5</v>
      </c>
      <c r="D74" s="6">
        <v>6.8438479999999996E-3</v>
      </c>
      <c r="F74" s="8">
        <v>1.2257240000000001E-8</v>
      </c>
      <c r="G74" s="7">
        <v>4.899063E-5</v>
      </c>
      <c r="H74" s="6">
        <v>4.970894E-3</v>
      </c>
      <c r="J74" s="6">
        <v>2.2710744E-4</v>
      </c>
      <c r="K74" s="7">
        <v>9.0938709999999998E-5</v>
      </c>
      <c r="L74" s="6">
        <v>9.1558649999999991E-3</v>
      </c>
      <c r="M74">
        <f t="shared" si="2"/>
        <v>5.1511932949905984E-2</v>
      </c>
      <c r="N74" s="8">
        <v>9.5888290000000008E-9</v>
      </c>
      <c r="O74" s="7">
        <v>4.0776599999999999E-5</v>
      </c>
      <c r="P74" s="6">
        <v>4.1362220000000002E-3</v>
      </c>
      <c r="Q74" s="9"/>
    </row>
    <row r="75" spans="1:17" ht="15" thickBot="1" x14ac:dyDescent="0.35">
      <c r="A75" s="6">
        <v>3.8750610000000001</v>
      </c>
      <c r="B75" s="6">
        <v>2.1081680000000001E-4</v>
      </c>
      <c r="C75" s="7">
        <v>6.6023549999999999E-5</v>
      </c>
      <c r="D75" s="6">
        <v>6.6500999999999999E-3</v>
      </c>
      <c r="F75" s="8">
        <v>1.2676400000000001E-8</v>
      </c>
      <c r="G75" s="7">
        <v>5.057118E-5</v>
      </c>
      <c r="H75" s="6">
        <v>5.1316620000000004E-3</v>
      </c>
      <c r="J75" s="6">
        <v>2.3220144E-4</v>
      </c>
      <c r="K75" s="7">
        <v>9.1540059999999999E-5</v>
      </c>
      <c r="L75" s="6">
        <v>9.2168170000000004E-3</v>
      </c>
      <c r="M75">
        <f t="shared" si="2"/>
        <v>0.1014370771209884</v>
      </c>
      <c r="N75" s="8">
        <v>9.4172050000000001E-9</v>
      </c>
      <c r="O75" s="7">
        <v>4.0023669999999999E-5</v>
      </c>
      <c r="P75" s="6">
        <v>4.0598869999999999E-3</v>
      </c>
      <c r="Q75" s="9"/>
    </row>
    <row r="76" spans="1:17" ht="15" thickBot="1" x14ac:dyDescent="0.35">
      <c r="A76" s="6">
        <v>3.880814</v>
      </c>
      <c r="B76" s="6">
        <v>2.117539E-4</v>
      </c>
      <c r="C76" s="7">
        <v>6.6449539999999997E-5</v>
      </c>
      <c r="D76" s="6">
        <v>6.6921799999999998E-3</v>
      </c>
      <c r="F76" s="8">
        <v>1.250546E-8</v>
      </c>
      <c r="G76" s="7">
        <v>4.9549270000000001E-5</v>
      </c>
      <c r="H76" s="6">
        <v>5.0282729999999998E-3</v>
      </c>
      <c r="J76" s="6">
        <v>2.2426840000000002E-4</v>
      </c>
      <c r="K76" s="7">
        <v>8.7763740000000004E-5</v>
      </c>
      <c r="L76" s="6">
        <v>8.8368990000000005E-3</v>
      </c>
      <c r="M76">
        <f t="shared" si="2"/>
        <v>5.9099265704197268E-2</v>
      </c>
      <c r="N76" s="8">
        <v>8.6657569999999999E-9</v>
      </c>
      <c r="O76" s="7">
        <v>3.7304919999999997E-5</v>
      </c>
      <c r="P76" s="6">
        <v>3.7833929999999999E-3</v>
      </c>
      <c r="Q76" s="9"/>
    </row>
    <row r="77" spans="1:17" ht="15" thickBot="1" x14ac:dyDescent="0.35">
      <c r="A77" s="6">
        <v>3.8864909999999999</v>
      </c>
      <c r="B77" s="6">
        <v>2.088301E-4</v>
      </c>
      <c r="C77" s="7">
        <v>6.2599830000000005E-5</v>
      </c>
      <c r="D77" s="6">
        <v>6.3040120000000003E-3</v>
      </c>
      <c r="F77" s="8">
        <v>1.250765E-8</v>
      </c>
      <c r="G77" s="7">
        <v>4.9244040000000001E-5</v>
      </c>
      <c r="H77" s="6">
        <v>4.997657E-3</v>
      </c>
      <c r="J77" s="6">
        <v>2.1867992000000004E-4</v>
      </c>
      <c r="K77" s="7">
        <v>8.5252899999999998E-5</v>
      </c>
      <c r="L77" s="6">
        <v>8.5842590000000003E-3</v>
      </c>
      <c r="M77">
        <f t="shared" si="2"/>
        <v>4.7166668023431668E-2</v>
      </c>
      <c r="N77" s="8">
        <v>8.6573970000000002E-9</v>
      </c>
      <c r="O77" s="7">
        <v>3.7545439999999997E-5</v>
      </c>
      <c r="P77" s="6">
        <v>3.8077129999999999E-3</v>
      </c>
      <c r="Q77" s="9"/>
    </row>
    <row r="78" spans="1:17" ht="15" thickBot="1" x14ac:dyDescent="0.35">
      <c r="A78" s="6">
        <v>3.8920949999999999</v>
      </c>
      <c r="B78" s="6">
        <v>2.0749019999999999E-4</v>
      </c>
      <c r="C78" s="7">
        <v>6.3497780000000006E-5</v>
      </c>
      <c r="D78" s="6">
        <v>6.3938119999999996E-3</v>
      </c>
      <c r="F78" s="8">
        <v>1.252112E-8</v>
      </c>
      <c r="G78" s="7">
        <v>4.9527349999999999E-5</v>
      </c>
      <c r="H78" s="6">
        <v>5.0263570000000004E-3</v>
      </c>
      <c r="J78" s="6">
        <v>2.1283768E-4</v>
      </c>
      <c r="K78" s="7">
        <v>8.2060139999999993E-5</v>
      </c>
      <c r="L78" s="6">
        <v>8.2620320000000008E-3</v>
      </c>
      <c r="M78">
        <f t="shared" si="2"/>
        <v>2.5772205145110506E-2</v>
      </c>
      <c r="N78" s="8">
        <v>8.6189300000000001E-9</v>
      </c>
      <c r="O78" s="7">
        <v>3.7298229999999997E-5</v>
      </c>
      <c r="P78" s="6">
        <v>3.7825010000000002E-3</v>
      </c>
      <c r="Q78" s="9"/>
    </row>
    <row r="79" spans="1:17" ht="15" thickBot="1" x14ac:dyDescent="0.35">
      <c r="A79" s="6">
        <v>3.897627</v>
      </c>
      <c r="B79" s="6">
        <v>1.9664969999999999E-4</v>
      </c>
      <c r="C79" s="7">
        <v>6.0889430000000002E-5</v>
      </c>
      <c r="D79" s="6">
        <v>6.132307E-3</v>
      </c>
      <c r="F79" s="8">
        <v>1.2178210000000001E-8</v>
      </c>
      <c r="G79" s="7">
        <v>4.8610460000000002E-5</v>
      </c>
      <c r="H79" s="6">
        <v>4.932919E-3</v>
      </c>
      <c r="J79" s="6">
        <v>2.1454096E-4</v>
      </c>
      <c r="K79" s="7">
        <v>8.3364369999999995E-5</v>
      </c>
      <c r="L79" s="6">
        <v>8.3942840000000001E-3</v>
      </c>
      <c r="M79">
        <f t="shared" si="2"/>
        <v>9.0980357457957045E-2</v>
      </c>
      <c r="N79" s="8">
        <v>8.4920799999999999E-9</v>
      </c>
      <c r="O79" s="7">
        <v>3.660549E-5</v>
      </c>
      <c r="P79" s="6">
        <v>3.7123379999999999E-3</v>
      </c>
      <c r="Q79" s="9"/>
    </row>
    <row r="80" spans="1:17" ht="15" thickBot="1" x14ac:dyDescent="0.35">
      <c r="A80" s="6">
        <v>3.9030900000000002</v>
      </c>
      <c r="B80" s="6">
        <v>1.9740630000000001E-4</v>
      </c>
      <c r="C80" s="7">
        <v>6.0668109999999997E-5</v>
      </c>
      <c r="D80" s="6">
        <v>6.1095539999999997E-3</v>
      </c>
      <c r="F80" s="8">
        <v>1.191629E-8</v>
      </c>
      <c r="G80" s="7">
        <v>4.8146480000000003E-5</v>
      </c>
      <c r="H80" s="6">
        <v>4.8854290000000002E-3</v>
      </c>
      <c r="J80" s="6">
        <v>2.0686592000000002E-4</v>
      </c>
      <c r="K80" s="7">
        <v>8.0537449999999996E-5</v>
      </c>
      <c r="L80" s="6">
        <v>8.1097589999999994E-3</v>
      </c>
      <c r="M80">
        <f t="shared" si="2"/>
        <v>4.791954461433099E-2</v>
      </c>
      <c r="N80" s="8">
        <v>8.1449210000000008E-9</v>
      </c>
      <c r="O80" s="7">
        <v>3.4772650000000003E-5</v>
      </c>
      <c r="P80" s="6">
        <v>3.5266529999999998E-3</v>
      </c>
      <c r="Q80" s="9"/>
    </row>
    <row r="81" spans="1:17" ht="15" thickBot="1" x14ac:dyDescent="0.35">
      <c r="A81" s="6">
        <v>3.9084850000000002</v>
      </c>
      <c r="B81" s="6">
        <v>1.9096949999999999E-4</v>
      </c>
      <c r="C81" s="7">
        <v>5.9376670000000002E-5</v>
      </c>
      <c r="D81" s="6">
        <v>5.9802650000000002E-3</v>
      </c>
      <c r="F81" s="8">
        <v>1.160022E-8</v>
      </c>
      <c r="G81" s="7">
        <v>4.691983E-5</v>
      </c>
      <c r="H81" s="6">
        <v>4.7609480000000001E-3</v>
      </c>
      <c r="J81" s="6">
        <v>2.0435032E-4</v>
      </c>
      <c r="K81" s="7">
        <v>7.9798549999999995E-5</v>
      </c>
      <c r="L81" s="6">
        <v>8.0369770000000007E-3</v>
      </c>
      <c r="M81">
        <f t="shared" si="2"/>
        <v>7.0067838057909851E-2</v>
      </c>
      <c r="N81" s="8">
        <v>7.6519369999999994E-9</v>
      </c>
      <c r="O81" s="7">
        <v>3.319999E-5</v>
      </c>
      <c r="P81" s="6">
        <v>3.366572E-3</v>
      </c>
      <c r="Q81" s="9"/>
    </row>
    <row r="82" spans="1:17" ht="15" thickBot="1" x14ac:dyDescent="0.35">
      <c r="A82" s="6">
        <v>3.9138139999999999</v>
      </c>
      <c r="B82" s="6">
        <v>1.8900629999999999E-4</v>
      </c>
      <c r="C82" s="7">
        <v>5.8022200000000002E-5</v>
      </c>
      <c r="D82" s="6">
        <v>5.8446360000000003E-3</v>
      </c>
      <c r="F82" s="8">
        <v>1.0970459999999999E-8</v>
      </c>
      <c r="G82" s="7">
        <v>4.3922679999999997E-5</v>
      </c>
      <c r="H82" s="6">
        <v>4.4568749999999999E-3</v>
      </c>
      <c r="J82" s="6">
        <v>1.9556800000000002E-4</v>
      </c>
      <c r="K82" s="7">
        <v>7.6328449999999996E-5</v>
      </c>
      <c r="L82" s="6">
        <v>7.6882519999999996E-3</v>
      </c>
      <c r="M82">
        <f t="shared" si="2"/>
        <v>3.4716832190249895E-2</v>
      </c>
      <c r="N82" s="8">
        <v>7.6137669999999997E-9</v>
      </c>
      <c r="O82" s="7">
        <v>3.2587340000000002E-5</v>
      </c>
      <c r="P82" s="6">
        <v>3.304853E-3</v>
      </c>
      <c r="Q82" s="9"/>
    </row>
    <row r="83" spans="1:17" ht="15" thickBot="1" x14ac:dyDescent="0.35">
      <c r="A83" s="6">
        <v>3.9190779999999998</v>
      </c>
      <c r="B83" s="6">
        <v>1.809278E-4</v>
      </c>
      <c r="C83" s="7">
        <v>5.523652E-5</v>
      </c>
      <c r="D83" s="6">
        <v>5.5654169999999996E-3</v>
      </c>
      <c r="F83" s="8">
        <v>1.041127E-8</v>
      </c>
      <c r="G83" s="7">
        <v>4.1177799999999997E-5</v>
      </c>
      <c r="H83" s="6">
        <v>4.1784450000000002E-3</v>
      </c>
      <c r="J83" s="6">
        <v>1.8988784000000002E-4</v>
      </c>
      <c r="K83" s="7">
        <v>7.6131079999999999E-5</v>
      </c>
      <c r="L83" s="6">
        <v>7.6697550000000003E-3</v>
      </c>
      <c r="M83">
        <f t="shared" si="2"/>
        <v>4.9522737799276982E-2</v>
      </c>
      <c r="N83" s="8">
        <v>7.1742159999999996E-9</v>
      </c>
      <c r="O83" s="7">
        <v>3.1312619999999997E-5</v>
      </c>
      <c r="P83" s="6">
        <v>3.1750950000000002E-3</v>
      </c>
      <c r="Q83" s="9"/>
    </row>
    <row r="84" spans="1:17" ht="15" thickBot="1" x14ac:dyDescent="0.35">
      <c r="A84" s="6">
        <v>3.9242789999999999</v>
      </c>
      <c r="B84" s="6">
        <v>1.8757950000000001E-4</v>
      </c>
      <c r="C84" s="7">
        <v>5.8067440000000002E-5</v>
      </c>
      <c r="D84" s="6">
        <v>5.8499440000000002E-3</v>
      </c>
      <c r="F84" s="8">
        <v>1.068233E-8</v>
      </c>
      <c r="G84" s="7">
        <v>4.1319049999999999E-5</v>
      </c>
      <c r="H84" s="6">
        <v>4.1935180000000002E-3</v>
      </c>
      <c r="J84" s="6">
        <v>1.8662432E-4</v>
      </c>
      <c r="K84" s="7">
        <v>7.4451270000000001E-5</v>
      </c>
      <c r="L84" s="6">
        <v>7.4993380000000004E-3</v>
      </c>
      <c r="M84">
        <f t="shared" si="2"/>
        <v>-5.0921342684035623E-3</v>
      </c>
      <c r="N84" s="8">
        <v>6.7942399999999999E-9</v>
      </c>
      <c r="O84" s="7">
        <v>3.0266330000000001E-5</v>
      </c>
      <c r="P84" s="6">
        <v>3.0685560000000001E-3</v>
      </c>
      <c r="Q84" s="9"/>
    </row>
    <row r="85" spans="1:17" ht="15" thickBot="1" x14ac:dyDescent="0.35">
      <c r="A85" s="6">
        <v>3.9294190000000002</v>
      </c>
      <c r="B85" s="6">
        <v>1.8051539999999999E-4</v>
      </c>
      <c r="C85" s="7">
        <v>5.6669819999999999E-5</v>
      </c>
      <c r="D85" s="6">
        <v>5.7098080000000002E-3</v>
      </c>
      <c r="F85" s="8">
        <v>1.0431850000000001E-8</v>
      </c>
      <c r="G85" s="7">
        <v>4.0185680000000002E-5</v>
      </c>
      <c r="H85" s="6">
        <v>4.0786989999999999E-3</v>
      </c>
      <c r="J85" s="6">
        <v>1.8155847999999999E-4</v>
      </c>
      <c r="K85" s="7">
        <v>7.4432369999999994E-5</v>
      </c>
      <c r="L85" s="6">
        <v>7.4988199999999998E-3</v>
      </c>
      <c r="M85">
        <f t="shared" si="2"/>
        <v>5.778343565147363E-3</v>
      </c>
      <c r="N85" s="8">
        <v>6.5072999999999996E-9</v>
      </c>
      <c r="O85" s="7">
        <v>2.8820430000000001E-5</v>
      </c>
      <c r="P85" s="6">
        <v>2.9219150000000002E-3</v>
      </c>
      <c r="Q85" s="9"/>
    </row>
    <row r="86" spans="1:17" ht="15" thickBot="1" x14ac:dyDescent="0.35">
      <c r="A86" s="6">
        <v>3.9344980000000001</v>
      </c>
      <c r="B86" s="6">
        <v>1.757963E-4</v>
      </c>
      <c r="C86" s="7">
        <v>5.5459679999999999E-5</v>
      </c>
      <c r="D86" s="6">
        <v>5.5881769999999997E-3</v>
      </c>
      <c r="F86" s="8">
        <v>1.026043E-8</v>
      </c>
      <c r="G86" s="7">
        <v>3.9973150000000002E-5</v>
      </c>
      <c r="H86" s="6">
        <v>4.0567279999999999E-3</v>
      </c>
      <c r="J86" s="6">
        <v>1.8319032000000001E-4</v>
      </c>
      <c r="K86" s="7">
        <v>7.4477969999999999E-5</v>
      </c>
      <c r="L86" s="6">
        <v>7.503132E-3</v>
      </c>
      <c r="M86">
        <f t="shared" si="2"/>
        <v>4.2060157125036225E-2</v>
      </c>
      <c r="N86" s="8">
        <v>6.3378180000000001E-9</v>
      </c>
      <c r="O86" s="7">
        <v>2.8368880000000001E-5</v>
      </c>
      <c r="P86" s="6">
        <v>2.8758519999999999E-3</v>
      </c>
      <c r="Q86" s="9"/>
    </row>
    <row r="87" spans="1:17" ht="15" thickBot="1" x14ac:dyDescent="0.35">
      <c r="A87" s="6">
        <v>3.9395190000000002</v>
      </c>
      <c r="B87" s="6">
        <v>1.7098849999999999E-4</v>
      </c>
      <c r="C87" s="7">
        <v>5.5616989999999999E-5</v>
      </c>
      <c r="D87" s="6">
        <v>5.6052999999999997E-3</v>
      </c>
      <c r="F87" s="8">
        <v>9.9316959999999999E-9</v>
      </c>
      <c r="G87" s="7">
        <v>3.8245299999999998E-5</v>
      </c>
      <c r="H87" s="6">
        <v>3.8816190000000002E-3</v>
      </c>
      <c r="J87" s="6">
        <v>1.8093984E-4</v>
      </c>
      <c r="K87" s="7">
        <v>7.3310109999999995E-5</v>
      </c>
      <c r="L87" s="6">
        <v>7.3858170000000003E-3</v>
      </c>
      <c r="M87">
        <f t="shared" si="2"/>
        <v>5.8198884720317513E-2</v>
      </c>
      <c r="N87" s="8">
        <v>6.1366829999999997E-9</v>
      </c>
      <c r="O87" s="7">
        <v>2.7415970000000001E-5</v>
      </c>
      <c r="P87" s="6">
        <v>2.7792530000000002E-3</v>
      </c>
      <c r="Q87" s="9"/>
    </row>
    <row r="88" spans="1:17" ht="15" thickBot="1" x14ac:dyDescent="0.35">
      <c r="A88" s="6">
        <v>3.944483</v>
      </c>
      <c r="B88" s="6">
        <v>1.6850099999999999E-4</v>
      </c>
      <c r="C88" s="7">
        <v>5.3957689999999999E-5</v>
      </c>
      <c r="D88" s="6">
        <v>5.4377590000000003E-3</v>
      </c>
      <c r="F88" s="8">
        <v>1.0048780000000001E-8</v>
      </c>
      <c r="G88" s="7">
        <v>3.8123970000000001E-5</v>
      </c>
      <c r="H88" s="6">
        <v>3.8698280000000001E-3</v>
      </c>
      <c r="J88" s="6">
        <v>1.7271024000000001E-4</v>
      </c>
      <c r="K88" s="7">
        <v>7.0966270000000003E-5</v>
      </c>
      <c r="L88" s="6">
        <v>7.1505960000000004E-3</v>
      </c>
      <c r="M88">
        <f t="shared" si="2"/>
        <v>2.4980504566738577E-2</v>
      </c>
      <c r="N88" s="8">
        <v>6.4015470000000004E-9</v>
      </c>
      <c r="O88" s="7">
        <v>2.825006E-5</v>
      </c>
      <c r="P88" s="6">
        <v>2.8643259999999999E-3</v>
      </c>
      <c r="Q88" s="9"/>
    </row>
    <row r="89" spans="1:17" ht="15" thickBot="1" x14ac:dyDescent="0.35">
      <c r="A89" s="6">
        <v>3.9493900000000002</v>
      </c>
      <c r="B89" s="6">
        <v>1.6001709999999999E-4</v>
      </c>
      <c r="C89" s="7">
        <v>5.1270280000000001E-5</v>
      </c>
      <c r="D89" s="6">
        <v>5.1671859999999998E-3</v>
      </c>
      <c r="F89" s="8">
        <v>9.9256360000000004E-9</v>
      </c>
      <c r="G89" s="7">
        <v>3.8028729999999999E-5</v>
      </c>
      <c r="H89" s="6">
        <v>3.859758E-3</v>
      </c>
      <c r="J89" s="6">
        <v>1.7399064E-4</v>
      </c>
      <c r="K89" s="7">
        <v>7.1022460000000004E-5</v>
      </c>
      <c r="L89" s="6">
        <v>7.1569629999999997E-3</v>
      </c>
      <c r="M89">
        <f t="shared" si="2"/>
        <v>8.7325292109405858E-2</v>
      </c>
      <c r="N89" s="8">
        <v>6.5758460000000002E-9</v>
      </c>
      <c r="O89" s="7">
        <v>2.8072439999999999E-5</v>
      </c>
      <c r="P89" s="6">
        <v>2.8468920000000002E-3</v>
      </c>
      <c r="Q89" s="9"/>
    </row>
    <row r="90" spans="1:17" ht="15" thickBot="1" x14ac:dyDescent="0.35">
      <c r="A90" s="6">
        <v>3.954243</v>
      </c>
      <c r="B90" s="6">
        <v>1.6272810000000001E-4</v>
      </c>
      <c r="C90" s="7">
        <v>5.2038710000000001E-5</v>
      </c>
      <c r="D90" s="6">
        <v>5.2457299999999997E-3</v>
      </c>
      <c r="F90" s="8">
        <v>9.9027139999999992E-9</v>
      </c>
      <c r="G90" s="7">
        <v>3.7610870000000001E-5</v>
      </c>
      <c r="H90" s="6">
        <v>3.8177390000000001E-3</v>
      </c>
      <c r="J90" s="6">
        <v>1.710088E-4</v>
      </c>
      <c r="K90" s="7">
        <v>7.0075890000000004E-5</v>
      </c>
      <c r="L90" s="6">
        <v>7.0620140000000001E-3</v>
      </c>
      <c r="M90">
        <f t="shared" si="2"/>
        <v>5.0886724542350027E-2</v>
      </c>
      <c r="N90" s="8">
        <v>6.7630500000000001E-9</v>
      </c>
      <c r="O90" s="7">
        <v>2.8634790000000002E-5</v>
      </c>
      <c r="P90" s="6">
        <v>2.9041739999999998E-3</v>
      </c>
      <c r="Q90" s="9"/>
    </row>
    <row r="91" spans="1:17" ht="15" thickBot="1" x14ac:dyDescent="0.35">
      <c r="A91" s="6">
        <v>3.959041</v>
      </c>
      <c r="B91" s="6">
        <v>1.5984739999999999E-4</v>
      </c>
      <c r="C91" s="7">
        <v>4.9928520000000003E-5</v>
      </c>
      <c r="D91" s="6">
        <v>5.0321919999999996E-3</v>
      </c>
      <c r="F91" s="8">
        <v>9.6300460000000006E-9</v>
      </c>
      <c r="G91" s="7">
        <v>3.7296250000000001E-5</v>
      </c>
      <c r="H91" s="6">
        <v>3.7852699999999999E-3</v>
      </c>
      <c r="J91" s="6">
        <v>1.6608696000000001E-4</v>
      </c>
      <c r="K91" s="7">
        <v>6.709393E-5</v>
      </c>
      <c r="L91" s="6">
        <v>6.7603510000000004E-3</v>
      </c>
      <c r="M91">
        <f t="shared" si="2"/>
        <v>3.9034479134474623E-2</v>
      </c>
      <c r="N91" s="8">
        <v>6.8720349999999998E-9</v>
      </c>
      <c r="O91" s="7">
        <v>2.8813830000000001E-5</v>
      </c>
      <c r="P91" s="6">
        <v>2.922553E-3</v>
      </c>
      <c r="Q91" s="9"/>
    </row>
    <row r="92" spans="1:17" ht="15" thickBot="1" x14ac:dyDescent="0.35">
      <c r="A92" s="6">
        <v>3.9637880000000001</v>
      </c>
      <c r="B92" s="6">
        <v>1.540476E-4</v>
      </c>
      <c r="C92" s="7">
        <v>4.9348460000000001E-5</v>
      </c>
      <c r="D92" s="6">
        <v>4.9740000000000001E-3</v>
      </c>
      <c r="F92" s="8">
        <v>9.4239239999999995E-9</v>
      </c>
      <c r="G92" s="7">
        <v>3.6510169999999999E-5</v>
      </c>
      <c r="H92" s="6">
        <v>3.7055600000000001E-3</v>
      </c>
      <c r="J92" s="6">
        <v>1.6252528000000003E-4</v>
      </c>
      <c r="K92" s="7">
        <v>6.559329E-5</v>
      </c>
      <c r="L92" s="6">
        <v>6.6080920000000003E-3</v>
      </c>
      <c r="M92">
        <f t="shared" si="2"/>
        <v>5.5032859973151334E-2</v>
      </c>
      <c r="N92" s="8">
        <v>7.010741E-9</v>
      </c>
      <c r="O92" s="7">
        <v>2.8678969999999999E-5</v>
      </c>
      <c r="P92" s="6">
        <v>2.909343E-3</v>
      </c>
      <c r="Q92" s="9"/>
    </row>
    <row r="93" spans="1:17" ht="15" thickBot="1" x14ac:dyDescent="0.35">
      <c r="A93" s="6">
        <v>3.968483</v>
      </c>
      <c r="B93" s="6">
        <v>1.4619019999999999E-4</v>
      </c>
      <c r="C93" s="7">
        <v>4.8296240000000003E-5</v>
      </c>
      <c r="D93" s="6">
        <v>4.8677729999999997E-3</v>
      </c>
      <c r="F93" s="8">
        <v>9.4257969999999993E-9</v>
      </c>
      <c r="G93" s="7">
        <v>3.6108269999999999E-5</v>
      </c>
      <c r="H93" s="6">
        <v>3.6652189999999999E-3</v>
      </c>
      <c r="J93" s="6">
        <v>1.6185400000000001E-4</v>
      </c>
      <c r="K93" s="7">
        <v>6.6097420000000003E-5</v>
      </c>
      <c r="L93" s="6">
        <v>6.6607130000000004E-3</v>
      </c>
      <c r="M93">
        <f t="shared" si="2"/>
        <v>0.10714671708500309</v>
      </c>
      <c r="N93" s="8">
        <v>7.054273E-9</v>
      </c>
      <c r="O93" s="7">
        <v>2.8146829999999998E-5</v>
      </c>
      <c r="P93" s="6">
        <v>2.8559829999999999E-3</v>
      </c>
      <c r="Q93" s="9"/>
    </row>
    <row r="94" spans="1:17" ht="15" thickBot="1" x14ac:dyDescent="0.35">
      <c r="A94" s="6">
        <v>3.973128</v>
      </c>
      <c r="B94" s="6">
        <v>1.403617E-4</v>
      </c>
      <c r="C94" s="7">
        <v>4.7467659999999997E-5</v>
      </c>
      <c r="D94" s="6">
        <v>4.7848129999999997E-3</v>
      </c>
      <c r="F94" s="8">
        <v>9.1539730000000001E-9</v>
      </c>
      <c r="G94" s="7">
        <v>3.555906E-5</v>
      </c>
      <c r="H94" s="6">
        <v>3.6088589999999999E-3</v>
      </c>
      <c r="J94" s="6">
        <v>1.620972E-4</v>
      </c>
      <c r="K94" s="7">
        <v>6.5286120000000006E-5</v>
      </c>
      <c r="L94" s="6">
        <v>6.577673E-3</v>
      </c>
      <c r="M94">
        <f t="shared" si="2"/>
        <v>0.15485349635976198</v>
      </c>
      <c r="N94" s="8">
        <v>6.9731650000000003E-9</v>
      </c>
      <c r="O94" s="7">
        <v>2.782303E-5</v>
      </c>
      <c r="P94" s="6">
        <v>2.8231910000000001E-3</v>
      </c>
      <c r="Q94" s="9"/>
    </row>
    <row r="95" spans="1:17" ht="15" thickBot="1" x14ac:dyDescent="0.35">
      <c r="A95" s="6">
        <v>3.9777239999999998</v>
      </c>
      <c r="B95" s="6">
        <v>1.4359710000000001E-4</v>
      </c>
      <c r="C95" s="7">
        <v>4.8289530000000001E-5</v>
      </c>
      <c r="D95" s="6">
        <v>4.8679960000000003E-3</v>
      </c>
      <c r="F95" s="8">
        <v>9.1077020000000005E-9</v>
      </c>
      <c r="G95" s="7">
        <v>3.5626339999999997E-5</v>
      </c>
      <c r="H95" s="6">
        <v>3.6155720000000001E-3</v>
      </c>
      <c r="J95" s="6">
        <v>1.5840320000000001E-4</v>
      </c>
      <c r="K95" s="7">
        <v>6.3243550000000002E-5</v>
      </c>
      <c r="L95" s="6">
        <v>6.3717419999999997E-3</v>
      </c>
      <c r="M95">
        <f t="shared" si="2"/>
        <v>0.103108628238314</v>
      </c>
      <c r="N95" s="8">
        <v>6.8658E-9</v>
      </c>
      <c r="O95" s="7">
        <v>2.7779840000000001E-5</v>
      </c>
      <c r="P95" s="6">
        <v>2.8184780000000001E-3</v>
      </c>
      <c r="Q95" s="9"/>
    </row>
    <row r="96" spans="1:17" ht="15" thickBot="1" x14ac:dyDescent="0.35">
      <c r="A96" s="6">
        <v>3.9822709999999999</v>
      </c>
      <c r="B96" s="6">
        <v>1.4184350000000001E-4</v>
      </c>
      <c r="C96" s="7">
        <v>4.7311200000000002E-5</v>
      </c>
      <c r="D96" s="6">
        <v>4.7696630000000004E-3</v>
      </c>
      <c r="F96" s="8">
        <v>8.7983659999999996E-9</v>
      </c>
      <c r="G96" s="7">
        <v>3.4414150000000003E-5</v>
      </c>
      <c r="H96" s="6">
        <v>3.4925249999999998E-3</v>
      </c>
      <c r="J96" s="6">
        <v>1.5078728000000001E-4</v>
      </c>
      <c r="K96" s="7">
        <v>6.0511360000000002E-5</v>
      </c>
      <c r="L96" s="6">
        <v>6.095914E-3</v>
      </c>
      <c r="M96">
        <f t="shared" si="2"/>
        <v>6.3053858654080017E-2</v>
      </c>
      <c r="N96" s="8">
        <v>6.7650499999999999E-9</v>
      </c>
      <c r="O96" s="7">
        <v>2.7526790000000001E-5</v>
      </c>
      <c r="P96" s="6">
        <v>2.7926019999999999E-3</v>
      </c>
      <c r="Q96" s="9"/>
    </row>
    <row r="97" spans="1:17" ht="15" thickBot="1" x14ac:dyDescent="0.35">
      <c r="A97" s="6">
        <v>3.9867720000000002</v>
      </c>
      <c r="B97" s="6">
        <v>1.3766510000000001E-4</v>
      </c>
      <c r="C97" s="7">
        <v>4.5357469999999999E-5</v>
      </c>
      <c r="D97" s="6">
        <v>4.5726669999999999E-3</v>
      </c>
      <c r="F97" s="8">
        <v>8.5273160000000007E-9</v>
      </c>
      <c r="G97" s="7">
        <v>3.3903599999999998E-5</v>
      </c>
      <c r="H97" s="6">
        <v>3.4402790000000001E-3</v>
      </c>
      <c r="J97" s="6">
        <v>1.4748464000000002E-4</v>
      </c>
      <c r="K97" s="7">
        <v>5.9566179999999998E-5</v>
      </c>
      <c r="L97" s="6">
        <v>6.000409E-3</v>
      </c>
      <c r="M97">
        <f t="shared" si="2"/>
        <v>7.1329189460509632E-2</v>
      </c>
      <c r="N97" s="8">
        <v>6.8629020000000002E-9</v>
      </c>
      <c r="O97" s="7">
        <v>2.8104709999999999E-5</v>
      </c>
      <c r="P97" s="6">
        <v>2.8510179999999999E-3</v>
      </c>
      <c r="Q97" s="9"/>
    </row>
    <row r="98" spans="1:17" ht="15" thickBot="1" x14ac:dyDescent="0.35">
      <c r="A98" s="6">
        <v>3.9912260000000002</v>
      </c>
      <c r="B98" s="6">
        <v>1.31667E-4</v>
      </c>
      <c r="C98" s="7">
        <v>4.4905959999999997E-5</v>
      </c>
      <c r="D98" s="6">
        <v>4.5273450000000003E-3</v>
      </c>
      <c r="F98" s="8">
        <v>8.3978539999999999E-9</v>
      </c>
      <c r="G98" s="7">
        <v>3.3266370000000002E-5</v>
      </c>
      <c r="H98" s="6">
        <v>3.3757349999999999E-3</v>
      </c>
      <c r="J98" s="6">
        <v>1.4747832000000001E-4</v>
      </c>
      <c r="K98" s="7">
        <v>5.9386860000000003E-5</v>
      </c>
      <c r="L98" s="6">
        <v>5.9825720000000002E-3</v>
      </c>
      <c r="M98">
        <f t="shared" si="2"/>
        <v>0.12008567066918827</v>
      </c>
      <c r="N98" s="8">
        <v>6.4878510000000004E-9</v>
      </c>
      <c r="O98" s="7">
        <v>2.6563790000000001E-5</v>
      </c>
      <c r="P98" s="6">
        <v>2.6946460000000002E-3</v>
      </c>
      <c r="Q98" s="9"/>
    </row>
    <row r="99" spans="1:17" ht="15" thickBot="1" x14ac:dyDescent="0.35">
      <c r="A99" s="6">
        <v>3.995635</v>
      </c>
      <c r="B99" s="6">
        <v>1.3056520000000001E-4</v>
      </c>
      <c r="C99" s="7">
        <v>4.4335619999999998E-5</v>
      </c>
      <c r="D99" s="6">
        <v>4.470608E-3</v>
      </c>
      <c r="F99" s="8">
        <v>8.2609380000000004E-9</v>
      </c>
      <c r="G99" s="7">
        <v>3.2685979999999997E-5</v>
      </c>
      <c r="H99" s="6">
        <v>3.3168249999999998E-3</v>
      </c>
      <c r="J99" s="6">
        <v>1.4245216000000001E-4</v>
      </c>
      <c r="K99" s="7">
        <v>5.82285E-5</v>
      </c>
      <c r="L99" s="6">
        <v>5.8670509999999999E-3</v>
      </c>
      <c r="M99">
        <f t="shared" si="2"/>
        <v>9.104232980916814E-2</v>
      </c>
      <c r="N99" s="8">
        <v>6.5809649999999999E-9</v>
      </c>
      <c r="O99" s="7">
        <v>2.7051729999999999E-5</v>
      </c>
      <c r="P99" s="6">
        <v>2.744228E-3</v>
      </c>
      <c r="Q99" s="9"/>
    </row>
    <row r="100" spans="1:17" ht="15" thickBot="1" x14ac:dyDescent="0.35">
      <c r="A100" s="6">
        <v>4</v>
      </c>
      <c r="B100" s="6">
        <v>1.3289660000000001E-4</v>
      </c>
      <c r="C100" s="7">
        <v>4.5580310000000002E-5</v>
      </c>
      <c r="D100" s="6">
        <v>4.5965490000000001E-3</v>
      </c>
      <c r="F100" s="8">
        <v>8.3057909999999996E-9</v>
      </c>
      <c r="G100" s="7">
        <v>3.2937249999999997E-5</v>
      </c>
      <c r="H100" s="6">
        <v>3.342341E-3</v>
      </c>
      <c r="J100" s="6">
        <v>1.4304631999999999E-4</v>
      </c>
      <c r="K100" s="7">
        <v>5.8212099999999998E-5</v>
      </c>
      <c r="L100" s="6">
        <v>5.8643480000000001E-3</v>
      </c>
      <c r="M100">
        <f t="shared" si="2"/>
        <v>7.6373059957891939E-2</v>
      </c>
      <c r="N100" s="8">
        <v>6.5350609999999999E-9</v>
      </c>
      <c r="O100" s="7">
        <v>2.7178110000000001E-5</v>
      </c>
      <c r="P100" s="6">
        <v>2.7569209999999999E-3</v>
      </c>
      <c r="Q100" s="9"/>
    </row>
    <row r="101" spans="1:17" x14ac:dyDescent="0.3">
      <c r="M101">
        <f>AVERAGE(M1:M100)</f>
        <v>5.5471945299746056E-2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abSelected="1" workbookViewId="0">
      <selection activeCell="H116" sqref="H116"/>
    </sheetView>
  </sheetViews>
  <sheetFormatPr defaultRowHeight="14.4" x14ac:dyDescent="0.3"/>
  <cols>
    <col min="1" max="1" width="9.88671875" bestFit="1" customWidth="1"/>
    <col min="4" max="4" width="12" bestFit="1" customWidth="1"/>
  </cols>
  <sheetData>
    <row r="1" spans="1:7" ht="15" thickBot="1" x14ac:dyDescent="0.35">
      <c r="A1" s="10">
        <v>42928</v>
      </c>
      <c r="B1">
        <v>2443.25</v>
      </c>
      <c r="C1">
        <f>LN(B1)</f>
        <v>7.8010843992189454</v>
      </c>
      <c r="D1">
        <f>C2-C1</f>
        <v>1.8727975574499567E-3</v>
      </c>
      <c r="E1" s="11">
        <v>35.5</v>
      </c>
      <c r="F1">
        <f t="shared" ref="F1:F64" si="0">LN(E1)</f>
        <v>3.5695326964813701</v>
      </c>
      <c r="G1">
        <f t="shared" ref="G1:G64" si="1">F2-F1</f>
        <v>1.0089771695616534E-2</v>
      </c>
    </row>
    <row r="2" spans="1:7" ht="15" thickBot="1" x14ac:dyDescent="0.35">
      <c r="A2" s="10">
        <v>42929</v>
      </c>
      <c r="B2">
        <v>2447.83</v>
      </c>
      <c r="C2">
        <f t="shared" ref="C2:C65" si="2">LN(B2)</f>
        <v>7.8029571967763953</v>
      </c>
      <c r="D2">
        <f t="shared" ref="D2:D65" si="3">C3-C2</f>
        <v>4.662640144142749E-3</v>
      </c>
      <c r="E2" s="11">
        <v>35.86</v>
      </c>
      <c r="F2">
        <f t="shared" si="0"/>
        <v>3.5796224681769866</v>
      </c>
      <c r="G2">
        <f t="shared" si="1"/>
        <v>1.3571735802541784E-2</v>
      </c>
    </row>
    <row r="3" spans="1:7" ht="15" thickBot="1" x14ac:dyDescent="0.35">
      <c r="A3" s="10">
        <v>42930</v>
      </c>
      <c r="B3">
        <v>2459.27</v>
      </c>
      <c r="C3">
        <f t="shared" si="2"/>
        <v>7.8076198369205381</v>
      </c>
      <c r="D3">
        <f t="shared" si="3"/>
        <v>-5.2862612116122421E-5</v>
      </c>
      <c r="E3" s="11">
        <v>36.35</v>
      </c>
      <c r="F3">
        <f t="shared" si="0"/>
        <v>3.5931942039795284</v>
      </c>
      <c r="G3">
        <f t="shared" si="1"/>
        <v>8.2496911044804833E-4</v>
      </c>
    </row>
    <row r="4" spans="1:7" ht="15" thickBot="1" x14ac:dyDescent="0.35">
      <c r="A4" s="10">
        <v>42933</v>
      </c>
      <c r="B4">
        <v>2459.14</v>
      </c>
      <c r="C4">
        <f t="shared" si="2"/>
        <v>7.8075669743084219</v>
      </c>
      <c r="D4">
        <f t="shared" si="3"/>
        <v>5.9759135880721459E-4</v>
      </c>
      <c r="E4" s="11">
        <v>36.380000000000003</v>
      </c>
      <c r="F4">
        <f t="shared" si="0"/>
        <v>3.5940191730899764</v>
      </c>
      <c r="G4">
        <f t="shared" si="1"/>
        <v>1.3734379304959354E-3</v>
      </c>
    </row>
    <row r="5" spans="1:7" ht="15" thickBot="1" x14ac:dyDescent="0.35">
      <c r="A5" s="10">
        <v>42934</v>
      </c>
      <c r="B5">
        <v>2460.61</v>
      </c>
      <c r="C5">
        <f t="shared" si="2"/>
        <v>7.8081645656672292</v>
      </c>
      <c r="D5">
        <f t="shared" si="3"/>
        <v>5.3582702920706993E-3</v>
      </c>
      <c r="E5" s="11">
        <v>36.43</v>
      </c>
      <c r="F5">
        <f t="shared" si="0"/>
        <v>3.5953926110204724</v>
      </c>
      <c r="G5">
        <f t="shared" si="1"/>
        <v>1.0973938001166417E-3</v>
      </c>
    </row>
    <row r="6" spans="1:7" ht="15" thickBot="1" x14ac:dyDescent="0.35">
      <c r="A6" s="10">
        <v>42935</v>
      </c>
      <c r="B6">
        <v>2473.83</v>
      </c>
      <c r="C6">
        <f t="shared" si="2"/>
        <v>7.8135228359592999</v>
      </c>
      <c r="D6">
        <f t="shared" si="3"/>
        <v>-1.536197671230255E-4</v>
      </c>
      <c r="E6" s="11">
        <v>36.47</v>
      </c>
      <c r="F6">
        <f t="shared" si="0"/>
        <v>3.596490004820589</v>
      </c>
      <c r="G6">
        <f t="shared" si="1"/>
        <v>-1.6465426332468169E-3</v>
      </c>
    </row>
    <row r="7" spans="1:7" ht="15" thickBot="1" x14ac:dyDescent="0.35">
      <c r="A7" s="10">
        <v>42936</v>
      </c>
      <c r="B7">
        <v>2473.4499999999998</v>
      </c>
      <c r="C7">
        <f t="shared" si="2"/>
        <v>7.8133692161921768</v>
      </c>
      <c r="D7">
        <f t="shared" si="3"/>
        <v>-3.679748686389317E-4</v>
      </c>
      <c r="E7" s="11">
        <v>36.409999999999997</v>
      </c>
      <c r="F7">
        <f t="shared" si="0"/>
        <v>3.5948434621873422</v>
      </c>
      <c r="G7">
        <f t="shared" si="1"/>
        <v>-9.3819672718944425E-3</v>
      </c>
    </row>
    <row r="8" spans="1:7" ht="15" thickBot="1" x14ac:dyDescent="0.35">
      <c r="A8" s="10">
        <v>42937</v>
      </c>
      <c r="B8">
        <v>2472.54</v>
      </c>
      <c r="C8">
        <f t="shared" si="2"/>
        <v>7.8130012413235379</v>
      </c>
      <c r="D8">
        <f t="shared" si="3"/>
        <v>-1.0642496123312029E-3</v>
      </c>
      <c r="E8" s="11">
        <v>36.07</v>
      </c>
      <c r="F8">
        <f t="shared" si="0"/>
        <v>3.5854614949154477</v>
      </c>
      <c r="G8">
        <f t="shared" si="1"/>
        <v>-6.9550982828818775E-3</v>
      </c>
    </row>
    <row r="9" spans="1:7" ht="15" thickBot="1" x14ac:dyDescent="0.35">
      <c r="A9" s="10">
        <v>42940</v>
      </c>
      <c r="B9">
        <v>2469.91</v>
      </c>
      <c r="C9">
        <f t="shared" si="2"/>
        <v>7.8119369917112067</v>
      </c>
      <c r="D9">
        <f t="shared" si="3"/>
        <v>2.9189192431244848E-3</v>
      </c>
      <c r="E9" s="11">
        <v>35.82</v>
      </c>
      <c r="F9">
        <f t="shared" si="0"/>
        <v>3.5785063966325659</v>
      </c>
      <c r="G9">
        <f t="shared" si="1"/>
        <v>-7.0038106722019045E-3</v>
      </c>
    </row>
    <row r="10" spans="1:7" ht="15" thickBot="1" x14ac:dyDescent="0.35">
      <c r="A10" s="10">
        <v>42941</v>
      </c>
      <c r="B10">
        <v>2477.13</v>
      </c>
      <c r="C10">
        <f t="shared" si="2"/>
        <v>7.8148559109543312</v>
      </c>
      <c r="D10">
        <f t="shared" si="3"/>
        <v>2.8254516874248736E-4</v>
      </c>
      <c r="E10" s="11">
        <v>35.57</v>
      </c>
      <c r="F10">
        <f t="shared" si="0"/>
        <v>3.571502585960364</v>
      </c>
      <c r="G10">
        <f t="shared" si="1"/>
        <v>1.4046919011514447E-3</v>
      </c>
    </row>
    <row r="11" spans="1:7" ht="15" thickBot="1" x14ac:dyDescent="0.35">
      <c r="A11" s="10">
        <v>42942</v>
      </c>
      <c r="B11">
        <v>2477.83</v>
      </c>
      <c r="C11">
        <f t="shared" si="2"/>
        <v>7.8151384561230737</v>
      </c>
      <c r="D11">
        <f t="shared" si="3"/>
        <v>-9.7309854748761637E-4</v>
      </c>
      <c r="E11" s="11">
        <v>35.619999999999997</v>
      </c>
      <c r="F11">
        <f t="shared" si="0"/>
        <v>3.5729072778615154</v>
      </c>
      <c r="G11">
        <f t="shared" si="1"/>
        <v>8.9436034938974451E-3</v>
      </c>
    </row>
    <row r="12" spans="1:7" ht="15" thickBot="1" x14ac:dyDescent="0.35">
      <c r="A12" s="10">
        <v>42943</v>
      </c>
      <c r="B12">
        <v>2475.42</v>
      </c>
      <c r="C12">
        <f t="shared" si="2"/>
        <v>7.8141653575755861</v>
      </c>
      <c r="D12">
        <f t="shared" si="3"/>
        <v>-1.3420867417748283E-3</v>
      </c>
      <c r="E12" s="11">
        <v>35.94</v>
      </c>
      <c r="F12">
        <f t="shared" si="0"/>
        <v>3.5818508813554129</v>
      </c>
      <c r="G12">
        <f t="shared" si="1"/>
        <v>-4.7413280844863515E-3</v>
      </c>
    </row>
    <row r="13" spans="1:7" ht="15" thickBot="1" x14ac:dyDescent="0.35">
      <c r="A13" s="10">
        <v>42944</v>
      </c>
      <c r="B13">
        <v>2472.1</v>
      </c>
      <c r="C13">
        <f t="shared" si="2"/>
        <v>7.8128232708338112</v>
      </c>
      <c r="D13">
        <f t="shared" si="3"/>
        <v>-7.2839109727329543E-4</v>
      </c>
      <c r="E13" s="11">
        <v>35.770000000000003</v>
      </c>
      <c r="F13">
        <f t="shared" si="0"/>
        <v>3.5771095532709265</v>
      </c>
      <c r="G13">
        <f t="shared" si="1"/>
        <v>5.8536752514606327E-3</v>
      </c>
    </row>
    <row r="14" spans="1:7" ht="15" thickBot="1" x14ac:dyDescent="0.35">
      <c r="A14" s="10">
        <v>42947</v>
      </c>
      <c r="B14">
        <v>2470.3000000000002</v>
      </c>
      <c r="C14">
        <f t="shared" si="2"/>
        <v>7.8120948797365379</v>
      </c>
      <c r="D14">
        <f t="shared" si="3"/>
        <v>2.4461011054492943E-3</v>
      </c>
      <c r="E14" s="11">
        <v>35.979999999999997</v>
      </c>
      <c r="F14">
        <f t="shared" si="0"/>
        <v>3.5829632285223871</v>
      </c>
      <c r="G14">
        <f t="shared" si="1"/>
        <v>-3.4495928125195974E-2</v>
      </c>
    </row>
    <row r="15" spans="1:7" ht="15" thickBot="1" x14ac:dyDescent="0.35">
      <c r="A15" s="10">
        <v>42948</v>
      </c>
      <c r="B15">
        <v>2476.35</v>
      </c>
      <c r="C15">
        <f t="shared" si="2"/>
        <v>7.8145409808419872</v>
      </c>
      <c r="D15">
        <f t="shared" si="3"/>
        <v>4.9253925160819279E-4</v>
      </c>
      <c r="E15" s="11">
        <v>34.76</v>
      </c>
      <c r="F15">
        <f t="shared" si="0"/>
        <v>3.5484673003971912</v>
      </c>
      <c r="G15">
        <f t="shared" si="1"/>
        <v>1.7246339428518276E-3</v>
      </c>
    </row>
    <row r="16" spans="1:7" ht="15" thickBot="1" x14ac:dyDescent="0.35">
      <c r="A16" s="10">
        <v>42949</v>
      </c>
      <c r="B16">
        <v>2477.5700000000002</v>
      </c>
      <c r="C16">
        <f t="shared" si="2"/>
        <v>7.8150335200935954</v>
      </c>
      <c r="D16">
        <f t="shared" si="3"/>
        <v>-2.1859786914877333E-3</v>
      </c>
      <c r="E16" s="11">
        <v>34.82</v>
      </c>
      <c r="F16">
        <f t="shared" si="0"/>
        <v>3.550191934340043</v>
      </c>
      <c r="G16">
        <f t="shared" si="1"/>
        <v>-1.4369883202727252E-3</v>
      </c>
    </row>
    <row r="17" spans="1:10" ht="15" thickBot="1" x14ac:dyDescent="0.35">
      <c r="A17" s="10">
        <v>42950</v>
      </c>
      <c r="B17">
        <v>2472.16</v>
      </c>
      <c r="C17">
        <f t="shared" si="2"/>
        <v>7.8128475414021077</v>
      </c>
      <c r="D17">
        <f t="shared" si="3"/>
        <v>1.8872543230461503E-3</v>
      </c>
      <c r="E17" s="11">
        <v>34.770000000000003</v>
      </c>
      <c r="F17">
        <f t="shared" si="0"/>
        <v>3.5487549460197703</v>
      </c>
      <c r="G17">
        <f t="shared" si="1"/>
        <v>1.427779822819053E-2</v>
      </c>
      <c r="H17" s="6">
        <v>2</v>
      </c>
      <c r="I17" s="8">
        <v>2.9796570000000001E-8</v>
      </c>
      <c r="J17" s="8">
        <v>2.0082419999999999E-8</v>
      </c>
    </row>
    <row r="18" spans="1:10" ht="15" thickBot="1" x14ac:dyDescent="0.35">
      <c r="A18" s="10">
        <v>42951</v>
      </c>
      <c r="B18">
        <v>2476.83</v>
      </c>
      <c r="C18">
        <f t="shared" si="2"/>
        <v>7.8147347957251538</v>
      </c>
      <c r="D18">
        <f t="shared" si="3"/>
        <v>1.6459116133837881E-3</v>
      </c>
      <c r="E18" s="11">
        <v>35.270000000000003</v>
      </c>
      <c r="F18">
        <f t="shared" si="0"/>
        <v>3.5630327442479608</v>
      </c>
      <c r="G18">
        <f t="shared" si="1"/>
        <v>8.5021969129028818E-4</v>
      </c>
      <c r="H18" s="6">
        <v>2.3010299999999999</v>
      </c>
      <c r="I18" s="8">
        <v>1.139315E-8</v>
      </c>
      <c r="J18" s="8">
        <v>1.1638470000000001E-8</v>
      </c>
    </row>
    <row r="19" spans="1:10" ht="15" thickBot="1" x14ac:dyDescent="0.35">
      <c r="A19" s="10">
        <v>42954</v>
      </c>
      <c r="B19">
        <v>2480.91</v>
      </c>
      <c r="C19">
        <f t="shared" si="2"/>
        <v>7.8163807073385376</v>
      </c>
      <c r="D19">
        <f t="shared" si="3"/>
        <v>-2.4173560904774405E-3</v>
      </c>
      <c r="E19" s="11">
        <v>35.299999999999997</v>
      </c>
      <c r="F19">
        <f t="shared" si="0"/>
        <v>3.5638829639392511</v>
      </c>
      <c r="G19">
        <f t="shared" si="1"/>
        <v>2.5463304181210233E-3</v>
      </c>
      <c r="H19" s="6">
        <v>2.4771209999999999</v>
      </c>
      <c r="I19" s="8">
        <v>1.010382E-8</v>
      </c>
      <c r="J19" s="8">
        <v>7.1382769999999998E-9</v>
      </c>
    </row>
    <row r="20" spans="1:10" ht="15" thickBot="1" x14ac:dyDescent="0.35">
      <c r="A20" s="10">
        <v>42955</v>
      </c>
      <c r="B20">
        <v>2474.92</v>
      </c>
      <c r="C20">
        <f t="shared" si="2"/>
        <v>7.8139633512480602</v>
      </c>
      <c r="D20">
        <f t="shared" si="3"/>
        <v>-3.637142539298921E-4</v>
      </c>
      <c r="E20" s="11">
        <v>35.39</v>
      </c>
      <c r="F20">
        <f t="shared" si="0"/>
        <v>3.5664292943573721</v>
      </c>
      <c r="G20">
        <f t="shared" si="1"/>
        <v>-3.1130632187816865E-3</v>
      </c>
      <c r="H20" s="6">
        <v>2.6020599999999998</v>
      </c>
      <c r="I20" s="8">
        <v>8.3201089999999994E-9</v>
      </c>
      <c r="J20" s="8">
        <v>4.416393E-9</v>
      </c>
    </row>
    <row r="21" spans="1:10" ht="15" thickBot="1" x14ac:dyDescent="0.35">
      <c r="A21" s="10">
        <v>42956</v>
      </c>
      <c r="B21">
        <v>2474.02</v>
      </c>
      <c r="C21">
        <f t="shared" si="2"/>
        <v>7.8135996369941303</v>
      </c>
      <c r="D21">
        <f t="shared" si="3"/>
        <v>-1.4580194485226627E-2</v>
      </c>
      <c r="E21" s="11">
        <v>35.28</v>
      </c>
      <c r="F21">
        <f t="shared" si="0"/>
        <v>3.5633162311385904</v>
      </c>
      <c r="G21">
        <f t="shared" si="1"/>
        <v>-1.1402632097811338E-2</v>
      </c>
      <c r="H21" s="6">
        <v>2.6989700000000001</v>
      </c>
      <c r="I21" s="8">
        <v>8.0862049999999996E-9</v>
      </c>
      <c r="J21" s="8">
        <v>3.1416489999999999E-9</v>
      </c>
    </row>
    <row r="22" spans="1:10" ht="15" thickBot="1" x14ac:dyDescent="0.35">
      <c r="A22" s="10">
        <v>42957</v>
      </c>
      <c r="B22">
        <v>2438.21</v>
      </c>
      <c r="C22">
        <f t="shared" si="2"/>
        <v>7.7990194425089037</v>
      </c>
      <c r="D22">
        <f t="shared" si="3"/>
        <v>1.2747131060235617E-3</v>
      </c>
      <c r="E22" s="11">
        <v>34.880000000000003</v>
      </c>
      <c r="F22">
        <f t="shared" si="0"/>
        <v>3.5519135990407791</v>
      </c>
      <c r="G22">
        <f t="shared" si="1"/>
        <v>1.432459777961359E-3</v>
      </c>
      <c r="H22" s="6">
        <v>2.7781509999999998</v>
      </c>
      <c r="I22" s="8">
        <v>6.6589790000000002E-9</v>
      </c>
      <c r="J22" s="8">
        <v>2.4871519999999999E-9</v>
      </c>
    </row>
    <row r="23" spans="1:10" ht="15" thickBot="1" x14ac:dyDescent="0.35">
      <c r="A23" s="10">
        <v>42958</v>
      </c>
      <c r="B23">
        <v>2441.3200000000002</v>
      </c>
      <c r="C23">
        <f t="shared" si="2"/>
        <v>7.8002941556149272</v>
      </c>
      <c r="D23">
        <f t="shared" si="3"/>
        <v>9.9936436037593168E-3</v>
      </c>
      <c r="E23" s="11">
        <v>34.93</v>
      </c>
      <c r="F23">
        <f t="shared" si="0"/>
        <v>3.5533460588187404</v>
      </c>
      <c r="G23">
        <f t="shared" si="1"/>
        <v>1.5341209966790004E-2</v>
      </c>
      <c r="H23" s="6">
        <v>2.8450980000000001</v>
      </c>
      <c r="I23" s="8">
        <v>5.7917059999999996E-9</v>
      </c>
      <c r="J23" s="8">
        <v>2.037627E-9</v>
      </c>
    </row>
    <row r="24" spans="1:10" ht="15" thickBot="1" x14ac:dyDescent="0.35">
      <c r="A24" s="10">
        <v>42961</v>
      </c>
      <c r="B24">
        <v>2465.84</v>
      </c>
      <c r="C24">
        <f t="shared" si="2"/>
        <v>7.8102877992186865</v>
      </c>
      <c r="D24">
        <f t="shared" si="3"/>
        <v>-4.9894026935337621E-4</v>
      </c>
      <c r="E24" s="11">
        <v>35.47</v>
      </c>
      <c r="F24">
        <f t="shared" si="0"/>
        <v>3.5686872687855304</v>
      </c>
      <c r="G24">
        <f t="shared" si="1"/>
        <v>1.9715539409745908E-3</v>
      </c>
      <c r="H24" s="6">
        <v>2.9030900000000002</v>
      </c>
      <c r="I24" s="8">
        <v>4.8507269999999997E-9</v>
      </c>
      <c r="J24" s="8">
        <v>1.8291060000000001E-9</v>
      </c>
    </row>
    <row r="25" spans="1:10" ht="15" thickBot="1" x14ac:dyDescent="0.35">
      <c r="A25" s="10">
        <v>42962</v>
      </c>
      <c r="B25">
        <v>2464.61</v>
      </c>
      <c r="C25">
        <f t="shared" si="2"/>
        <v>7.8097888589493332</v>
      </c>
      <c r="D25">
        <f t="shared" si="3"/>
        <v>1.4190955851409726E-3</v>
      </c>
      <c r="E25" s="11">
        <v>35.54</v>
      </c>
      <c r="F25">
        <f t="shared" si="0"/>
        <v>3.570658822726505</v>
      </c>
      <c r="G25">
        <f t="shared" si="1"/>
        <v>5.8914464135115807E-3</v>
      </c>
      <c r="H25" s="6">
        <v>2.954243</v>
      </c>
      <c r="I25" s="8">
        <v>4.5458829999999997E-9</v>
      </c>
      <c r="J25" s="8">
        <v>1.668192E-9</v>
      </c>
    </row>
    <row r="26" spans="1:10" ht="15" thickBot="1" x14ac:dyDescent="0.35">
      <c r="A26" s="10">
        <v>42963</v>
      </c>
      <c r="B26">
        <v>2468.11</v>
      </c>
      <c r="C26">
        <f t="shared" si="2"/>
        <v>7.8112079545344741</v>
      </c>
      <c r="D26">
        <f t="shared" si="3"/>
        <v>-1.5557302982010413E-2</v>
      </c>
      <c r="E26" s="11">
        <v>35.75</v>
      </c>
      <c r="F26">
        <f t="shared" si="0"/>
        <v>3.5765502691400166</v>
      </c>
      <c r="G26">
        <f t="shared" si="1"/>
        <v>-2.12022076506031E-2</v>
      </c>
      <c r="H26" s="6">
        <v>3</v>
      </c>
      <c r="I26" s="8">
        <v>3.283859E-9</v>
      </c>
      <c r="J26" s="8">
        <v>1.2799350000000001E-9</v>
      </c>
    </row>
    <row r="27" spans="1:10" ht="15" thickBot="1" x14ac:dyDescent="0.35">
      <c r="A27" s="10">
        <v>42964</v>
      </c>
      <c r="B27">
        <v>2430.0100000000002</v>
      </c>
      <c r="C27">
        <f t="shared" si="2"/>
        <v>7.7956506515524637</v>
      </c>
      <c r="D27">
        <f t="shared" si="3"/>
        <v>-1.8370697733356423E-3</v>
      </c>
      <c r="E27" s="11">
        <v>35</v>
      </c>
      <c r="F27">
        <f t="shared" si="0"/>
        <v>3.5553480614894135</v>
      </c>
      <c r="G27">
        <f t="shared" si="1"/>
        <v>-4.8689771115038027E-3</v>
      </c>
      <c r="H27" s="6">
        <v>3.0413929999999998</v>
      </c>
      <c r="I27" s="8">
        <v>2.9419150000000002E-9</v>
      </c>
      <c r="J27" s="8">
        <v>1.2023909999999999E-9</v>
      </c>
    </row>
    <row r="28" spans="1:10" ht="15" thickBot="1" x14ac:dyDescent="0.35">
      <c r="A28" s="10">
        <v>42965</v>
      </c>
      <c r="B28">
        <v>2425.5500000000002</v>
      </c>
      <c r="C28">
        <f t="shared" si="2"/>
        <v>7.7938135817791281</v>
      </c>
      <c r="D28">
        <f t="shared" si="3"/>
        <v>1.161947587631218E-3</v>
      </c>
      <c r="E28" s="11">
        <v>34.83</v>
      </c>
      <c r="F28">
        <f t="shared" si="0"/>
        <v>3.5504790843779097</v>
      </c>
      <c r="G28">
        <f t="shared" si="1"/>
        <v>2.2942367390350604E-3</v>
      </c>
      <c r="H28" s="6">
        <v>3.0791810000000002</v>
      </c>
      <c r="I28" s="8">
        <v>2.553818E-9</v>
      </c>
      <c r="J28" s="8">
        <v>1.2529220000000001E-9</v>
      </c>
    </row>
    <row r="29" spans="1:10" ht="15" thickBot="1" x14ac:dyDescent="0.35">
      <c r="A29" s="10">
        <v>42968</v>
      </c>
      <c r="B29">
        <v>2428.37</v>
      </c>
      <c r="C29">
        <f t="shared" si="2"/>
        <v>7.7949755293667593</v>
      </c>
      <c r="D29">
        <f t="shared" si="3"/>
        <v>9.8917395364130911E-3</v>
      </c>
      <c r="E29" s="11">
        <v>34.909999999999997</v>
      </c>
      <c r="F29">
        <f t="shared" si="0"/>
        <v>3.5527733211169448</v>
      </c>
      <c r="G29">
        <f t="shared" si="1"/>
        <v>1.1109642822306309E-2</v>
      </c>
      <c r="H29" s="6">
        <v>3.1139429999999999</v>
      </c>
      <c r="I29" s="8">
        <v>2.369541E-9</v>
      </c>
      <c r="J29" s="8">
        <v>1.1390259999999999E-9</v>
      </c>
    </row>
    <row r="30" spans="1:10" ht="15" thickBot="1" x14ac:dyDescent="0.35">
      <c r="A30" s="10">
        <v>42969</v>
      </c>
      <c r="B30">
        <v>2452.5100000000002</v>
      </c>
      <c r="C30">
        <f t="shared" si="2"/>
        <v>7.8048672689031724</v>
      </c>
      <c r="D30">
        <f t="shared" si="3"/>
        <v>-3.4595821335070553E-3</v>
      </c>
      <c r="E30" s="11">
        <v>35.299999999999997</v>
      </c>
      <c r="F30">
        <f t="shared" si="0"/>
        <v>3.5638829639392511</v>
      </c>
      <c r="G30">
        <f t="shared" si="1"/>
        <v>5.3680027191540525E-3</v>
      </c>
      <c r="H30" s="6">
        <v>3.146128</v>
      </c>
      <c r="I30" s="8">
        <v>2.2924069999999998E-9</v>
      </c>
      <c r="J30" s="8">
        <v>1.188338E-9</v>
      </c>
    </row>
    <row r="31" spans="1:10" ht="15" thickBot="1" x14ac:dyDescent="0.35">
      <c r="A31" s="10">
        <v>42970</v>
      </c>
      <c r="B31">
        <v>2444.04</v>
      </c>
      <c r="C31">
        <f t="shared" si="2"/>
        <v>7.8014076867696653</v>
      </c>
      <c r="D31">
        <f t="shared" si="3"/>
        <v>-2.0765887523932491E-3</v>
      </c>
      <c r="E31" s="11">
        <v>35.49</v>
      </c>
      <c r="F31">
        <f t="shared" si="0"/>
        <v>3.5692509666584051</v>
      </c>
      <c r="G31">
        <f t="shared" si="1"/>
        <v>8.4495146556440304E-4</v>
      </c>
      <c r="H31" s="6">
        <v>3.176091</v>
      </c>
      <c r="I31" s="8">
        <v>2.2161930000000001E-9</v>
      </c>
      <c r="J31" s="8">
        <v>1.0293829999999999E-9</v>
      </c>
    </row>
    <row r="32" spans="1:10" ht="15" thickBot="1" x14ac:dyDescent="0.35">
      <c r="A32" s="10">
        <v>42971</v>
      </c>
      <c r="B32">
        <v>2438.9699999999998</v>
      </c>
      <c r="C32">
        <f t="shared" si="2"/>
        <v>7.7993310980172721</v>
      </c>
      <c r="D32">
        <f t="shared" si="3"/>
        <v>1.6714396704076151E-3</v>
      </c>
      <c r="E32" s="11">
        <v>35.520000000000003</v>
      </c>
      <c r="F32">
        <f t="shared" si="0"/>
        <v>3.5700959181239695</v>
      </c>
      <c r="G32">
        <f t="shared" si="1"/>
        <v>2.2497197340154429E-3</v>
      </c>
      <c r="H32" s="6">
        <v>3.2041200000000001</v>
      </c>
      <c r="I32" s="8">
        <v>2.1834329999999999E-9</v>
      </c>
      <c r="J32" s="8">
        <v>1.052694E-9</v>
      </c>
    </row>
    <row r="33" spans="1:10" ht="15" thickBot="1" x14ac:dyDescent="0.35">
      <c r="A33" s="10">
        <v>42972</v>
      </c>
      <c r="B33">
        <v>2443.0500000000002</v>
      </c>
      <c r="C33">
        <f t="shared" si="2"/>
        <v>7.8010025376876797</v>
      </c>
      <c r="D33">
        <f t="shared" si="3"/>
        <v>4.869774552016537E-4</v>
      </c>
      <c r="E33" s="11">
        <v>35.6</v>
      </c>
      <c r="F33">
        <f t="shared" si="0"/>
        <v>3.572345637857985</v>
      </c>
      <c r="G33">
        <f t="shared" si="1"/>
        <v>-2.5312909029886477E-3</v>
      </c>
      <c r="H33" s="6">
        <v>3.2304490000000001</v>
      </c>
      <c r="I33" s="8">
        <v>2.062341E-9</v>
      </c>
      <c r="J33" s="8">
        <v>1.0506539999999999E-9</v>
      </c>
    </row>
    <row r="34" spans="1:10" ht="15" thickBot="1" x14ac:dyDescent="0.35">
      <c r="A34" s="10">
        <v>42975</v>
      </c>
      <c r="B34">
        <v>2444.2399999999998</v>
      </c>
      <c r="C34">
        <f t="shared" si="2"/>
        <v>7.8014895151428814</v>
      </c>
      <c r="D34">
        <f t="shared" si="3"/>
        <v>8.424428066566847E-4</v>
      </c>
      <c r="E34" s="11">
        <v>35.51</v>
      </c>
      <c r="F34">
        <f t="shared" si="0"/>
        <v>3.5698143469549963</v>
      </c>
      <c r="G34">
        <f t="shared" si="1"/>
        <v>2.8157116897320478E-4</v>
      </c>
      <c r="H34" s="6">
        <v>3.2552729999999999</v>
      </c>
      <c r="I34" s="8">
        <v>1.7168129999999999E-9</v>
      </c>
      <c r="J34" s="8">
        <v>9.7738540000000006E-10</v>
      </c>
    </row>
    <row r="35" spans="1:10" ht="15" thickBot="1" x14ac:dyDescent="0.35">
      <c r="A35" s="10">
        <v>42976</v>
      </c>
      <c r="B35">
        <v>2446.3000000000002</v>
      </c>
      <c r="C35">
        <f t="shared" si="2"/>
        <v>7.802331957949538</v>
      </c>
      <c r="D35">
        <f t="shared" si="3"/>
        <v>4.6045159851200168E-3</v>
      </c>
      <c r="E35" s="11">
        <v>35.520000000000003</v>
      </c>
      <c r="F35">
        <f t="shared" si="0"/>
        <v>3.5700959181239695</v>
      </c>
      <c r="G35">
        <f t="shared" si="1"/>
        <v>8.4104785085963307E-3</v>
      </c>
      <c r="H35" s="6">
        <v>3.2787540000000002</v>
      </c>
      <c r="I35" s="8">
        <v>1.5973520000000001E-9</v>
      </c>
      <c r="J35" s="8">
        <v>1.0021149999999999E-9</v>
      </c>
    </row>
    <row r="36" spans="1:10" ht="15" thickBot="1" x14ac:dyDescent="0.35">
      <c r="A36" s="10">
        <v>42977</v>
      </c>
      <c r="B36">
        <v>2457.59</v>
      </c>
      <c r="C36">
        <f t="shared" si="2"/>
        <v>7.8069364739346581</v>
      </c>
      <c r="D36">
        <f t="shared" si="3"/>
        <v>5.7047488581956074E-3</v>
      </c>
      <c r="E36" s="11">
        <v>35.82</v>
      </c>
      <c r="F36">
        <f t="shared" si="0"/>
        <v>3.5785063966325659</v>
      </c>
      <c r="G36">
        <f t="shared" si="1"/>
        <v>1.9901154317294889E-2</v>
      </c>
      <c r="H36" s="6">
        <v>3.3010299999999999</v>
      </c>
      <c r="I36" s="8">
        <v>1.6518930000000001E-9</v>
      </c>
      <c r="J36" s="8">
        <v>9.3137720000000008E-10</v>
      </c>
    </row>
    <row r="37" spans="1:10" ht="15" thickBot="1" x14ac:dyDescent="0.35">
      <c r="A37" s="10">
        <v>42978</v>
      </c>
      <c r="B37">
        <v>2471.65</v>
      </c>
      <c r="C37">
        <f t="shared" si="2"/>
        <v>7.8126412227928537</v>
      </c>
      <c r="D37">
        <f t="shared" si="3"/>
        <v>1.9805188155972431E-3</v>
      </c>
      <c r="E37" s="11">
        <v>36.54</v>
      </c>
      <c r="F37">
        <f t="shared" si="0"/>
        <v>3.5984075509498608</v>
      </c>
      <c r="G37">
        <f t="shared" si="1"/>
        <v>2.2193062410781117E-2</v>
      </c>
      <c r="H37" s="6">
        <v>3.322219</v>
      </c>
      <c r="I37" s="8">
        <v>1.634819E-9</v>
      </c>
      <c r="J37" s="8">
        <v>9.6273689999999997E-10</v>
      </c>
    </row>
    <row r="38" spans="1:10" ht="15" thickBot="1" x14ac:dyDescent="0.35">
      <c r="A38" s="10">
        <v>42979</v>
      </c>
      <c r="B38">
        <v>2476.5500000000002</v>
      </c>
      <c r="C38">
        <f t="shared" si="2"/>
        <v>7.8146217416084509</v>
      </c>
      <c r="D38">
        <f t="shared" si="3"/>
        <v>-7.579478568344733E-3</v>
      </c>
      <c r="E38" s="11">
        <v>37.36</v>
      </c>
      <c r="F38">
        <f t="shared" si="0"/>
        <v>3.6206006133606419</v>
      </c>
      <c r="G38">
        <f t="shared" si="1"/>
        <v>-3.4857254760165546E-3</v>
      </c>
      <c r="H38" s="6">
        <v>3.3424230000000001</v>
      </c>
      <c r="I38" s="8">
        <v>1.5702820000000001E-9</v>
      </c>
      <c r="J38" s="8">
        <v>9.4385650000000001E-10</v>
      </c>
    </row>
    <row r="39" spans="1:10" ht="15" thickBot="1" x14ac:dyDescent="0.35">
      <c r="A39" s="10">
        <v>42982</v>
      </c>
      <c r="B39">
        <v>2457.85</v>
      </c>
      <c r="C39">
        <f t="shared" si="2"/>
        <v>7.8070422630401062</v>
      </c>
      <c r="D39">
        <f t="shared" si="3"/>
        <v>0</v>
      </c>
      <c r="E39" s="11">
        <v>37.229999999999997</v>
      </c>
      <c r="F39">
        <f t="shared" si="0"/>
        <v>3.6171148878846253</v>
      </c>
      <c r="G39">
        <f t="shared" si="1"/>
        <v>0</v>
      </c>
      <c r="H39" s="6">
        <v>3.3617279999999998</v>
      </c>
      <c r="I39" s="8">
        <v>1.4636399999999999E-9</v>
      </c>
      <c r="J39" s="8">
        <v>9.6187490000000002E-10</v>
      </c>
    </row>
    <row r="40" spans="1:10" ht="15" thickBot="1" x14ac:dyDescent="0.35">
      <c r="A40" s="10">
        <v>42983</v>
      </c>
      <c r="B40">
        <v>2457.85</v>
      </c>
      <c r="C40">
        <f t="shared" si="2"/>
        <v>7.8070422630401062</v>
      </c>
      <c r="D40">
        <f t="shared" si="3"/>
        <v>3.1238663821460122E-3</v>
      </c>
      <c r="E40" s="11">
        <v>37.229999999999997</v>
      </c>
      <c r="F40">
        <f t="shared" si="0"/>
        <v>3.6171148878846253</v>
      </c>
      <c r="G40">
        <f t="shared" si="1"/>
        <v>1.174913381932452E-2</v>
      </c>
      <c r="H40" s="6">
        <v>3.3802110000000001</v>
      </c>
      <c r="I40" s="8">
        <v>1.4704969999999999E-9</v>
      </c>
      <c r="J40" s="8">
        <v>9.528319000000001E-10</v>
      </c>
    </row>
    <row r="41" spans="1:10" ht="15" thickBot="1" x14ac:dyDescent="0.35">
      <c r="A41" s="10">
        <v>42984</v>
      </c>
      <c r="B41">
        <v>2465.54</v>
      </c>
      <c r="C41">
        <f t="shared" si="2"/>
        <v>7.8101661294222522</v>
      </c>
      <c r="D41">
        <f t="shared" si="3"/>
        <v>-1.7847581700003445E-4</v>
      </c>
      <c r="E41" s="11">
        <v>37.67</v>
      </c>
      <c r="F41">
        <f t="shared" si="0"/>
        <v>3.6288640217039498</v>
      </c>
      <c r="G41">
        <f t="shared" si="1"/>
        <v>-2.0381504662042804E-2</v>
      </c>
      <c r="H41" s="6">
        <v>3.3979400000000002</v>
      </c>
      <c r="I41" s="8">
        <v>1.4092189999999999E-9</v>
      </c>
      <c r="J41" s="8">
        <v>9.0262290000000003E-10</v>
      </c>
    </row>
    <row r="42" spans="1:10" ht="15" thickBot="1" x14ac:dyDescent="0.35">
      <c r="A42" s="10">
        <v>42985</v>
      </c>
      <c r="B42">
        <v>2465.1</v>
      </c>
      <c r="C42">
        <f t="shared" si="2"/>
        <v>7.8099876536052522</v>
      </c>
      <c r="D42">
        <f t="shared" si="3"/>
        <v>-1.4898927557061015E-3</v>
      </c>
      <c r="E42" s="11">
        <v>36.909999999999997</v>
      </c>
      <c r="F42">
        <f t="shared" si="0"/>
        <v>3.608482517041907</v>
      </c>
      <c r="G42">
        <f t="shared" si="1"/>
        <v>2.435395602317314E-3</v>
      </c>
      <c r="H42" s="6">
        <v>3.4149729999999998</v>
      </c>
      <c r="I42" s="8">
        <v>1.243274E-9</v>
      </c>
      <c r="J42" s="8">
        <v>8.6906620000000001E-10</v>
      </c>
    </row>
    <row r="43" spans="1:10" ht="15" thickBot="1" x14ac:dyDescent="0.35">
      <c r="A43" s="10">
        <v>42986</v>
      </c>
      <c r="B43">
        <v>2461.4299999999998</v>
      </c>
      <c r="C43">
        <f t="shared" si="2"/>
        <v>7.8084977608495461</v>
      </c>
      <c r="D43">
        <f t="shared" si="3"/>
        <v>1.078090425084266E-2</v>
      </c>
      <c r="E43" s="11">
        <v>37</v>
      </c>
      <c r="F43">
        <f t="shared" si="0"/>
        <v>3.6109179126442243</v>
      </c>
      <c r="G43">
        <f t="shared" si="1"/>
        <v>9.4149989346021812E-3</v>
      </c>
      <c r="H43" s="6">
        <v>3.4313639999999999</v>
      </c>
      <c r="I43" s="8">
        <v>1.208571E-9</v>
      </c>
      <c r="J43" s="8">
        <v>7.8763509999999997E-10</v>
      </c>
    </row>
    <row r="44" spans="1:10" ht="15" thickBot="1" x14ac:dyDescent="0.35">
      <c r="A44" s="10">
        <v>42989</v>
      </c>
      <c r="B44">
        <v>2488.11</v>
      </c>
      <c r="C44">
        <f t="shared" si="2"/>
        <v>7.8192786651003887</v>
      </c>
      <c r="D44">
        <f t="shared" si="3"/>
        <v>3.3583535924837093E-3</v>
      </c>
      <c r="E44" s="11">
        <v>37.35</v>
      </c>
      <c r="F44">
        <f t="shared" si="0"/>
        <v>3.6203329115788265</v>
      </c>
      <c r="G44">
        <f t="shared" si="1"/>
        <v>1.435431345168281E-2</v>
      </c>
      <c r="H44" s="6">
        <v>3.4471579999999999</v>
      </c>
      <c r="I44" s="8">
        <v>1.1641860000000001E-9</v>
      </c>
      <c r="J44" s="8">
        <v>7.8885690000000005E-10</v>
      </c>
    </row>
    <row r="45" spans="1:10" ht="15" thickBot="1" x14ac:dyDescent="0.35">
      <c r="A45" s="10">
        <v>42990</v>
      </c>
      <c r="B45">
        <v>2496.48</v>
      </c>
      <c r="C45">
        <f t="shared" si="2"/>
        <v>7.8226370186928724</v>
      </c>
      <c r="D45">
        <f t="shared" si="3"/>
        <v>7.5677951898533991E-4</v>
      </c>
      <c r="E45" s="11">
        <v>37.89</v>
      </c>
      <c r="F45">
        <f t="shared" si="0"/>
        <v>3.6346872250305093</v>
      </c>
      <c r="G45">
        <f t="shared" si="1"/>
        <v>8.4100364282990725E-3</v>
      </c>
      <c r="H45" s="6">
        <v>3.4623979999999999</v>
      </c>
      <c r="I45" s="8">
        <v>1.094985E-9</v>
      </c>
      <c r="J45" s="8">
        <v>7.6716259999999997E-10</v>
      </c>
    </row>
    <row r="46" spans="1:10" ht="15" thickBot="1" x14ac:dyDescent="0.35">
      <c r="A46" s="10">
        <v>42991</v>
      </c>
      <c r="B46">
        <v>2498.37</v>
      </c>
      <c r="C46">
        <f t="shared" si="2"/>
        <v>7.8233937982118578</v>
      </c>
      <c r="D46">
        <f t="shared" si="3"/>
        <v>-1.101323902514828E-3</v>
      </c>
      <c r="E46" s="11">
        <v>38.21</v>
      </c>
      <c r="F46">
        <f t="shared" si="0"/>
        <v>3.6430972614588084</v>
      </c>
      <c r="G46">
        <f t="shared" si="1"/>
        <v>1.5065219993067203E-2</v>
      </c>
      <c r="H46" s="6">
        <v>3.4771209999999999</v>
      </c>
      <c r="I46" s="8">
        <v>1.129342E-9</v>
      </c>
      <c r="J46" s="8">
        <v>7.0610250000000004E-10</v>
      </c>
    </row>
    <row r="47" spans="1:10" ht="15" thickBot="1" x14ac:dyDescent="0.35">
      <c r="A47" s="10">
        <v>42992</v>
      </c>
      <c r="B47">
        <v>2495.62</v>
      </c>
      <c r="C47">
        <f t="shared" si="2"/>
        <v>7.8222924743093429</v>
      </c>
      <c r="D47">
        <f t="shared" si="3"/>
        <v>1.8455323152091196E-3</v>
      </c>
      <c r="E47" s="11">
        <v>38.79</v>
      </c>
      <c r="F47">
        <f t="shared" si="0"/>
        <v>3.6581624814518756</v>
      </c>
      <c r="G47">
        <f t="shared" si="1"/>
        <v>2.3174981403628614E-3</v>
      </c>
      <c r="H47" s="6">
        <v>3.4913620000000001</v>
      </c>
      <c r="I47" s="8">
        <v>1.0912739999999999E-9</v>
      </c>
      <c r="J47" s="8">
        <v>6.56782E-10</v>
      </c>
    </row>
    <row r="48" spans="1:10" ht="15" thickBot="1" x14ac:dyDescent="0.35">
      <c r="A48" s="10">
        <v>42993</v>
      </c>
      <c r="B48">
        <v>2500.23</v>
      </c>
      <c r="C48">
        <f t="shared" si="2"/>
        <v>7.8241380066245521</v>
      </c>
      <c r="D48">
        <f t="shared" si="3"/>
        <v>1.4548073147988561E-3</v>
      </c>
      <c r="E48" s="11">
        <v>38.880000000000003</v>
      </c>
      <c r="F48">
        <f t="shared" si="0"/>
        <v>3.6604799795922385</v>
      </c>
      <c r="G48">
        <f t="shared" si="1"/>
        <v>-7.4868040427111815E-3</v>
      </c>
      <c r="H48" s="6">
        <v>3.50515</v>
      </c>
      <c r="I48" s="8">
        <v>1.0392779999999999E-9</v>
      </c>
      <c r="J48" s="8">
        <v>6.7839289999999996E-10</v>
      </c>
    </row>
    <row r="49" spans="1:10" ht="15" thickBot="1" x14ac:dyDescent="0.35">
      <c r="A49" s="10">
        <v>42996</v>
      </c>
      <c r="B49">
        <v>2503.87</v>
      </c>
      <c r="C49">
        <f t="shared" si="2"/>
        <v>7.8255928139393509</v>
      </c>
      <c r="D49">
        <f t="shared" si="3"/>
        <v>1.1096653781503818E-3</v>
      </c>
      <c r="E49" s="11">
        <v>38.590000000000003</v>
      </c>
      <c r="F49">
        <f t="shared" si="0"/>
        <v>3.6529931755495273</v>
      </c>
      <c r="G49">
        <f t="shared" si="1"/>
        <v>2.846424486208754E-3</v>
      </c>
      <c r="H49" s="6">
        <v>3.5185140000000001</v>
      </c>
      <c r="I49" s="8">
        <v>1.085112E-9</v>
      </c>
      <c r="J49" s="8">
        <v>6.5287169999999996E-10</v>
      </c>
    </row>
    <row r="50" spans="1:10" ht="15" thickBot="1" x14ac:dyDescent="0.35">
      <c r="A50" s="10">
        <v>42997</v>
      </c>
      <c r="B50">
        <v>2506.65</v>
      </c>
      <c r="C50">
        <f t="shared" si="2"/>
        <v>7.8267024793175013</v>
      </c>
      <c r="D50">
        <f t="shared" si="3"/>
        <v>6.3411163685689331E-4</v>
      </c>
      <c r="E50" s="11">
        <v>38.700000000000003</v>
      </c>
      <c r="F50">
        <f t="shared" si="0"/>
        <v>3.655839600035736</v>
      </c>
      <c r="G50">
        <f t="shared" si="1"/>
        <v>4.6403795565024275E-3</v>
      </c>
      <c r="H50" s="6">
        <v>3.531479</v>
      </c>
      <c r="I50" s="8">
        <v>9.8978029999999996E-10</v>
      </c>
      <c r="J50" s="8">
        <v>6.4279880000000002E-10</v>
      </c>
    </row>
    <row r="51" spans="1:10" ht="15" thickBot="1" x14ac:dyDescent="0.35">
      <c r="A51" s="10">
        <v>42998</v>
      </c>
      <c r="B51">
        <v>2508.2399999999998</v>
      </c>
      <c r="C51">
        <f t="shared" si="2"/>
        <v>7.8273365909543582</v>
      </c>
      <c r="D51">
        <f t="shared" si="3"/>
        <v>-3.0506088934592057E-3</v>
      </c>
      <c r="E51" s="11">
        <v>38.880000000000003</v>
      </c>
      <c r="F51">
        <f t="shared" si="0"/>
        <v>3.6604799795922385</v>
      </c>
      <c r="G51">
        <f t="shared" si="1"/>
        <v>5.6424873990814639E-3</v>
      </c>
      <c r="H51" s="6">
        <v>3.5440680000000002</v>
      </c>
      <c r="I51" s="8">
        <v>9.8176870000000001E-10</v>
      </c>
      <c r="J51" s="8">
        <v>6.0928140000000002E-10</v>
      </c>
    </row>
    <row r="52" spans="1:10" ht="15" thickBot="1" x14ac:dyDescent="0.35">
      <c r="A52" s="10">
        <v>42999</v>
      </c>
      <c r="B52">
        <v>2500.6</v>
      </c>
      <c r="C52">
        <f t="shared" si="2"/>
        <v>7.824285982060899</v>
      </c>
      <c r="D52">
        <f t="shared" si="3"/>
        <v>6.4763475664708636E-4</v>
      </c>
      <c r="E52" s="11">
        <v>39.1</v>
      </c>
      <c r="F52">
        <f t="shared" si="0"/>
        <v>3.6661224669913199</v>
      </c>
      <c r="G52">
        <f t="shared" si="1"/>
        <v>8.1508347332541753E-3</v>
      </c>
      <c r="H52" s="6">
        <v>3.5563030000000002</v>
      </c>
      <c r="I52" s="8">
        <v>9.6050670000000001E-10</v>
      </c>
      <c r="J52" s="8">
        <v>6.0651520000000001E-10</v>
      </c>
    </row>
    <row r="53" spans="1:10" ht="15" thickBot="1" x14ac:dyDescent="0.35">
      <c r="A53" s="10">
        <v>43000</v>
      </c>
      <c r="B53">
        <v>2502.2199999999998</v>
      </c>
      <c r="C53">
        <f t="shared" si="2"/>
        <v>7.8249336168175461</v>
      </c>
      <c r="D53">
        <f t="shared" si="3"/>
        <v>-2.2244992049254009E-3</v>
      </c>
      <c r="E53" s="11">
        <v>39.42</v>
      </c>
      <c r="F53">
        <f t="shared" si="0"/>
        <v>3.6742733017245741</v>
      </c>
      <c r="G53">
        <f t="shared" si="1"/>
        <v>2.2078167228062995E-2</v>
      </c>
      <c r="H53" s="6">
        <v>3.5682019999999999</v>
      </c>
      <c r="I53" s="8">
        <v>9.6872989999999999E-10</v>
      </c>
      <c r="J53" s="8">
        <v>6.0339929999999999E-10</v>
      </c>
    </row>
    <row r="54" spans="1:10" ht="15" thickBot="1" x14ac:dyDescent="0.35">
      <c r="A54" s="10">
        <v>43003</v>
      </c>
      <c r="B54">
        <v>2496.66</v>
      </c>
      <c r="C54">
        <f t="shared" si="2"/>
        <v>7.8227091176126207</v>
      </c>
      <c r="D54">
        <f t="shared" si="3"/>
        <v>7.2093721870558625E-5</v>
      </c>
      <c r="E54" s="11">
        <v>40.299999999999997</v>
      </c>
      <c r="F54">
        <f t="shared" si="0"/>
        <v>3.6963514689526371</v>
      </c>
      <c r="G54">
        <f t="shared" si="1"/>
        <v>-9.9304874099193086E-4</v>
      </c>
      <c r="H54" s="6">
        <v>3.5797840000000001</v>
      </c>
      <c r="I54" s="8">
        <v>9.3153179999999994E-10</v>
      </c>
      <c r="J54" s="8">
        <v>6.1515799999999996E-10</v>
      </c>
    </row>
    <row r="55" spans="1:10" ht="15" thickBot="1" x14ac:dyDescent="0.35">
      <c r="A55" s="10">
        <v>43004</v>
      </c>
      <c r="B55">
        <v>2496.84</v>
      </c>
      <c r="C55">
        <f t="shared" si="2"/>
        <v>7.8227812113344912</v>
      </c>
      <c r="D55">
        <f t="shared" si="3"/>
        <v>4.0768420216066303E-3</v>
      </c>
      <c r="E55" s="11">
        <v>40.26</v>
      </c>
      <c r="F55">
        <f t="shared" si="0"/>
        <v>3.6953584202116452</v>
      </c>
      <c r="G55">
        <f t="shared" si="1"/>
        <v>7.9169141860235825E-3</v>
      </c>
      <c r="H55" s="6">
        <v>3.591065</v>
      </c>
      <c r="I55" s="8">
        <v>9.1520560000000003E-10</v>
      </c>
      <c r="J55" s="8">
        <v>6.1521820000000002E-10</v>
      </c>
    </row>
    <row r="56" spans="1:10" ht="15" thickBot="1" x14ac:dyDescent="0.35">
      <c r="A56" s="10">
        <v>43005</v>
      </c>
      <c r="B56">
        <v>2507.04</v>
      </c>
      <c r="C56">
        <f t="shared" si="2"/>
        <v>7.8268580533560979</v>
      </c>
      <c r="D56">
        <f t="shared" si="3"/>
        <v>1.2038828664966417E-3</v>
      </c>
      <c r="E56" s="11">
        <v>40.58</v>
      </c>
      <c r="F56">
        <f t="shared" si="0"/>
        <v>3.7032753343976688</v>
      </c>
      <c r="G56">
        <f t="shared" si="1"/>
        <v>0</v>
      </c>
      <c r="H56" s="6">
        <v>3.6020599999999998</v>
      </c>
      <c r="I56" s="8">
        <v>9.2690240000000001E-10</v>
      </c>
      <c r="J56" s="8">
        <v>5.9844519999999996E-10</v>
      </c>
    </row>
    <row r="57" spans="1:10" ht="15" thickBot="1" x14ac:dyDescent="0.35">
      <c r="A57" s="10">
        <v>43006</v>
      </c>
      <c r="B57">
        <v>2510.06</v>
      </c>
      <c r="C57">
        <f t="shared" si="2"/>
        <v>7.8280619362225945</v>
      </c>
      <c r="D57">
        <f t="shared" si="3"/>
        <v>3.6982437735080254E-3</v>
      </c>
      <c r="E57" s="11">
        <v>40.58</v>
      </c>
      <c r="F57">
        <f t="shared" si="0"/>
        <v>3.7032753343976688</v>
      </c>
      <c r="G57">
        <f t="shared" si="1"/>
        <v>-4.9407215129773085E-3</v>
      </c>
      <c r="H57" s="6">
        <v>3.612784</v>
      </c>
      <c r="I57" s="8">
        <v>9.6379939999999993E-10</v>
      </c>
      <c r="J57" s="8">
        <v>5.5293020000000004E-10</v>
      </c>
    </row>
    <row r="58" spans="1:10" ht="15" thickBot="1" x14ac:dyDescent="0.35">
      <c r="A58" s="10">
        <v>43007</v>
      </c>
      <c r="B58">
        <v>2519.36</v>
      </c>
      <c r="C58">
        <f t="shared" si="2"/>
        <v>7.8317601799961025</v>
      </c>
      <c r="D58">
        <f t="shared" si="3"/>
        <v>3.8665151329828618E-3</v>
      </c>
      <c r="E58" s="11">
        <v>40.380000000000003</v>
      </c>
      <c r="F58">
        <f t="shared" si="0"/>
        <v>3.6983346128846915</v>
      </c>
      <c r="G58">
        <f t="shared" si="1"/>
        <v>4.2900071563173103E-2</v>
      </c>
      <c r="H58" s="6">
        <v>3.6232489999999999</v>
      </c>
      <c r="I58" s="8">
        <v>9.059258E-10</v>
      </c>
      <c r="J58" s="8">
        <v>5.255532E-10</v>
      </c>
    </row>
    <row r="59" spans="1:10" ht="15" thickBot="1" x14ac:dyDescent="0.35">
      <c r="A59" s="10">
        <v>43010</v>
      </c>
      <c r="B59">
        <v>2529.12</v>
      </c>
      <c r="C59">
        <f t="shared" si="2"/>
        <v>7.8356266951290854</v>
      </c>
      <c r="D59">
        <f t="shared" si="3"/>
        <v>2.1565266962992879E-3</v>
      </c>
      <c r="E59" s="11">
        <v>42.15</v>
      </c>
      <c r="F59">
        <f t="shared" si="0"/>
        <v>3.7412346844478646</v>
      </c>
      <c r="G59">
        <f t="shared" si="1"/>
        <v>3.0376167263536757E-2</v>
      </c>
      <c r="H59" s="6">
        <v>3.6334680000000001</v>
      </c>
      <c r="I59" s="8">
        <v>8.5583840000000002E-10</v>
      </c>
      <c r="J59" s="8">
        <v>5.1511609999999997E-10</v>
      </c>
    </row>
    <row r="60" spans="1:10" ht="15" thickBot="1" x14ac:dyDescent="0.35">
      <c r="A60" s="10">
        <v>43011</v>
      </c>
      <c r="B60">
        <v>2534.58</v>
      </c>
      <c r="C60">
        <f t="shared" si="2"/>
        <v>7.8377832218253847</v>
      </c>
      <c r="D60">
        <f t="shared" si="3"/>
        <v>1.245978332918618E-3</v>
      </c>
      <c r="E60" s="11">
        <v>43.45</v>
      </c>
      <c r="F60">
        <f t="shared" si="0"/>
        <v>3.7716108517114013</v>
      </c>
      <c r="G60">
        <f t="shared" si="1"/>
        <v>7.5662403833156588E-3</v>
      </c>
      <c r="H60" s="6">
        <v>3.6434530000000001</v>
      </c>
      <c r="I60" s="8">
        <v>7.9249190000000001E-10</v>
      </c>
      <c r="J60" s="8">
        <v>4.768936E-10</v>
      </c>
    </row>
    <row r="61" spans="1:10" ht="15" thickBot="1" x14ac:dyDescent="0.35">
      <c r="A61" s="10">
        <v>43012</v>
      </c>
      <c r="B61">
        <v>2537.7399999999998</v>
      </c>
      <c r="C61">
        <f t="shared" si="2"/>
        <v>7.8390292001583033</v>
      </c>
      <c r="D61">
        <f t="shared" si="3"/>
        <v>5.6308733972807445E-3</v>
      </c>
      <c r="E61" s="11">
        <v>43.78</v>
      </c>
      <c r="F61">
        <f t="shared" si="0"/>
        <v>3.779177092094717</v>
      </c>
      <c r="G61">
        <f t="shared" si="1"/>
        <v>1.5976267234751873E-3</v>
      </c>
      <c r="H61" s="6">
        <v>3.653213</v>
      </c>
      <c r="I61" s="8">
        <v>7.5302540000000002E-10</v>
      </c>
      <c r="J61" s="8">
        <v>4.68068E-10</v>
      </c>
    </row>
    <row r="62" spans="1:10" ht="15" thickBot="1" x14ac:dyDescent="0.35">
      <c r="A62" s="10">
        <v>43013</v>
      </c>
      <c r="B62">
        <v>2552.0700000000002</v>
      </c>
      <c r="C62">
        <f t="shared" si="2"/>
        <v>7.844660073555584</v>
      </c>
      <c r="D62">
        <f t="shared" si="3"/>
        <v>-1.0742150246922932E-3</v>
      </c>
      <c r="E62" s="11">
        <v>43.85</v>
      </c>
      <c r="F62">
        <f t="shared" si="0"/>
        <v>3.7807747188181922</v>
      </c>
      <c r="G62">
        <f t="shared" si="1"/>
        <v>2.4331004263876466E-2</v>
      </c>
      <c r="H62" s="6">
        <v>3.6627580000000002</v>
      </c>
      <c r="I62" s="8">
        <v>7.4498789999999998E-10</v>
      </c>
      <c r="J62" s="8">
        <v>4.6740180000000001E-10</v>
      </c>
    </row>
    <row r="63" spans="1:10" ht="15" thickBot="1" x14ac:dyDescent="0.35">
      <c r="A63" s="10">
        <v>43014</v>
      </c>
      <c r="B63">
        <v>2549.33</v>
      </c>
      <c r="C63">
        <f t="shared" si="2"/>
        <v>7.8435858585308917</v>
      </c>
      <c r="D63">
        <f t="shared" si="3"/>
        <v>-1.806025547531398E-3</v>
      </c>
      <c r="E63" s="11">
        <v>44.93</v>
      </c>
      <c r="F63">
        <f t="shared" si="0"/>
        <v>3.8051057230820686</v>
      </c>
      <c r="G63">
        <f t="shared" si="1"/>
        <v>8.8633418706893785E-3</v>
      </c>
      <c r="H63" s="6">
        <v>3.6720980000000001</v>
      </c>
      <c r="I63" s="8">
        <v>7.7451610000000003E-10</v>
      </c>
      <c r="J63" s="8">
        <v>4.4968599999999999E-10</v>
      </c>
    </row>
    <row r="64" spans="1:10" ht="15" thickBot="1" x14ac:dyDescent="0.35">
      <c r="A64" s="10">
        <v>43017</v>
      </c>
      <c r="B64">
        <v>2544.73</v>
      </c>
      <c r="C64">
        <f t="shared" si="2"/>
        <v>7.8417798329833603</v>
      </c>
      <c r="D64">
        <f t="shared" si="3"/>
        <v>2.319754070958524E-3</v>
      </c>
      <c r="E64" s="11">
        <v>45.33</v>
      </c>
      <c r="F64">
        <f t="shared" si="0"/>
        <v>3.813969064952758</v>
      </c>
      <c r="G64">
        <f t="shared" si="1"/>
        <v>-2.6507636462440587E-3</v>
      </c>
      <c r="H64" s="6">
        <v>3.681241</v>
      </c>
      <c r="I64" s="8">
        <v>7.2261830000000001E-10</v>
      </c>
      <c r="J64" s="8">
        <v>4.4991330000000002E-10</v>
      </c>
    </row>
    <row r="65" spans="1:10" ht="15" thickBot="1" x14ac:dyDescent="0.35">
      <c r="A65" s="10">
        <v>43018</v>
      </c>
      <c r="B65">
        <v>2550.64</v>
      </c>
      <c r="C65">
        <f t="shared" si="2"/>
        <v>7.8440995870543189</v>
      </c>
      <c r="D65">
        <f t="shared" si="3"/>
        <v>1.8018446358105678E-3</v>
      </c>
      <c r="E65" s="11">
        <v>45.21</v>
      </c>
      <c r="F65">
        <f t="shared" ref="F65:F128" si="4">LN(E65)</f>
        <v>3.8113183013065139</v>
      </c>
      <c r="G65">
        <f t="shared" ref="G65:G128" si="5">F66-F65</f>
        <v>5.7344665304053244E-3</v>
      </c>
      <c r="H65" s="6">
        <v>3.6901959999999998</v>
      </c>
      <c r="I65" s="8">
        <v>6.9412509999999995E-10</v>
      </c>
      <c r="J65" s="8">
        <v>4.5447480000000001E-10</v>
      </c>
    </row>
    <row r="66" spans="1:10" ht="15" thickBot="1" x14ac:dyDescent="0.35">
      <c r="A66" s="10">
        <v>43019</v>
      </c>
      <c r="B66">
        <v>2555.2399999999998</v>
      </c>
      <c r="C66">
        <f t="shared" ref="C66:C129" si="6">LN(B66)</f>
        <v>7.8459014316901294</v>
      </c>
      <c r="D66">
        <f t="shared" ref="D66:D129" si="7">C67-C66</f>
        <v>-1.6881541443298786E-3</v>
      </c>
      <c r="E66" s="11">
        <v>45.47</v>
      </c>
      <c r="F66">
        <f t="shared" si="4"/>
        <v>3.8170527678369193</v>
      </c>
      <c r="G66">
        <f t="shared" si="5"/>
        <v>-1.283771504307829E-2</v>
      </c>
      <c r="H66" s="6">
        <v>3.6989700000000001</v>
      </c>
      <c r="I66" s="8">
        <v>6.7269619999999999E-10</v>
      </c>
      <c r="J66" s="8">
        <v>4.3905109999999999E-10</v>
      </c>
    </row>
    <row r="67" spans="1:10" ht="15" thickBot="1" x14ac:dyDescent="0.35">
      <c r="A67" s="10">
        <v>43020</v>
      </c>
      <c r="B67">
        <v>2550.9299999999998</v>
      </c>
      <c r="C67">
        <f t="shared" si="6"/>
        <v>7.8442132775457996</v>
      </c>
      <c r="D67">
        <f t="shared" si="7"/>
        <v>8.777258062382387E-4</v>
      </c>
      <c r="E67" s="11">
        <v>44.89</v>
      </c>
      <c r="F67">
        <f t="shared" si="4"/>
        <v>3.804215052793841</v>
      </c>
      <c r="G67">
        <f t="shared" si="5"/>
        <v>2.1814239467329077E-2</v>
      </c>
      <c r="H67" s="6">
        <v>3.70757</v>
      </c>
      <c r="I67" s="8">
        <v>6.5652030000000002E-10</v>
      </c>
      <c r="J67" s="8">
        <v>4.1471329999999997E-10</v>
      </c>
    </row>
    <row r="68" spans="1:10" ht="15" thickBot="1" x14ac:dyDescent="0.35">
      <c r="A68" s="10">
        <v>43021</v>
      </c>
      <c r="B68">
        <v>2553.17</v>
      </c>
      <c r="C68">
        <f t="shared" si="6"/>
        <v>7.8450910033520378</v>
      </c>
      <c r="D68">
        <f t="shared" si="7"/>
        <v>1.749233933479033E-3</v>
      </c>
      <c r="E68" s="11">
        <v>45.88</v>
      </c>
      <c r="F68">
        <f t="shared" si="4"/>
        <v>3.8260292922611701</v>
      </c>
      <c r="G68">
        <f t="shared" si="5"/>
        <v>-2.618945189627464E-3</v>
      </c>
      <c r="H68" s="6">
        <v>3.7160030000000002</v>
      </c>
      <c r="I68" s="8">
        <v>6.4516389999999997E-10</v>
      </c>
      <c r="J68" s="8">
        <v>4.0372160000000002E-10</v>
      </c>
    </row>
    <row r="69" spans="1:10" ht="15" thickBot="1" x14ac:dyDescent="0.35">
      <c r="A69" s="10">
        <v>43024</v>
      </c>
      <c r="B69">
        <v>2557.64</v>
      </c>
      <c r="C69">
        <f t="shared" si="6"/>
        <v>7.8468402372855168</v>
      </c>
      <c r="D69">
        <f t="shared" si="7"/>
        <v>6.7226893288196976E-4</v>
      </c>
      <c r="E69" s="11">
        <v>45.76</v>
      </c>
      <c r="F69">
        <f t="shared" si="4"/>
        <v>3.8234103470715426</v>
      </c>
      <c r="G69">
        <f t="shared" si="5"/>
        <v>-1.6303511592956177E-2</v>
      </c>
      <c r="H69" s="6">
        <v>3.7242760000000001</v>
      </c>
      <c r="I69" s="8">
        <v>6.1337369999999996E-10</v>
      </c>
      <c r="J69" s="8">
        <v>3.9430149999999999E-10</v>
      </c>
    </row>
    <row r="70" spans="1:10" ht="15" thickBot="1" x14ac:dyDescent="0.35">
      <c r="A70" s="10">
        <v>43025</v>
      </c>
      <c r="B70">
        <v>2559.36</v>
      </c>
      <c r="C70">
        <f t="shared" si="6"/>
        <v>7.8475125062183988</v>
      </c>
      <c r="D70">
        <f t="shared" si="7"/>
        <v>7.4209767067134891E-4</v>
      </c>
      <c r="E70" s="11">
        <v>45.02</v>
      </c>
      <c r="F70">
        <f t="shared" si="4"/>
        <v>3.8071068354785864</v>
      </c>
      <c r="G70">
        <f t="shared" si="5"/>
        <v>2.2187717112172045E-3</v>
      </c>
      <c r="H70" s="6">
        <v>3.7323940000000002</v>
      </c>
      <c r="I70" s="8">
        <v>5.7834249999999996E-10</v>
      </c>
      <c r="J70" s="8">
        <v>3.8349430000000001E-10</v>
      </c>
    </row>
    <row r="71" spans="1:10" ht="15" thickBot="1" x14ac:dyDescent="0.35">
      <c r="A71" s="10">
        <v>43026</v>
      </c>
      <c r="B71">
        <v>2561.2600000000002</v>
      </c>
      <c r="C71">
        <f t="shared" si="6"/>
        <v>7.8482546038890701</v>
      </c>
      <c r="D71">
        <f t="shared" si="7"/>
        <v>3.2790981212560411E-4</v>
      </c>
      <c r="E71" s="11">
        <v>45.12</v>
      </c>
      <c r="F71">
        <f t="shared" si="4"/>
        <v>3.8093256071898036</v>
      </c>
      <c r="G71">
        <f t="shared" si="5"/>
        <v>5.0845693713421625E-3</v>
      </c>
      <c r="H71" s="6">
        <v>3.7403629999999999</v>
      </c>
      <c r="I71" s="8">
        <v>5.7929920000000001E-10</v>
      </c>
      <c r="J71" s="8">
        <v>3.6443650000000001E-10</v>
      </c>
    </row>
    <row r="72" spans="1:10" ht="15" thickBot="1" x14ac:dyDescent="0.35">
      <c r="A72" s="10">
        <v>43027</v>
      </c>
      <c r="B72">
        <v>2562.1</v>
      </c>
      <c r="C72">
        <f t="shared" si="6"/>
        <v>7.8485825137011958</v>
      </c>
      <c r="D72">
        <f t="shared" si="7"/>
        <v>5.1038494694015668E-3</v>
      </c>
      <c r="E72" s="11">
        <v>45.35</v>
      </c>
      <c r="F72">
        <f t="shared" si="4"/>
        <v>3.8144101765611458</v>
      </c>
      <c r="G72">
        <f t="shared" si="5"/>
        <v>5.7168141624632796E-3</v>
      </c>
      <c r="H72" s="6">
        <v>3.7481879999999999</v>
      </c>
      <c r="I72" s="8">
        <v>5.5061109999999996E-10</v>
      </c>
      <c r="J72" s="8">
        <v>3.4936069999999999E-10</v>
      </c>
    </row>
    <row r="73" spans="1:10" ht="15" thickBot="1" x14ac:dyDescent="0.35">
      <c r="A73" s="10">
        <v>43028</v>
      </c>
      <c r="B73">
        <v>2575.21</v>
      </c>
      <c r="C73">
        <f t="shared" si="6"/>
        <v>7.8536863631705973</v>
      </c>
      <c r="D73">
        <f t="shared" si="7"/>
        <v>-3.9804028670813452E-3</v>
      </c>
      <c r="E73" s="11">
        <v>45.61</v>
      </c>
      <c r="F73">
        <f t="shared" si="4"/>
        <v>3.8201269907236091</v>
      </c>
      <c r="G73">
        <f t="shared" si="5"/>
        <v>-1.0136710860614517E-2</v>
      </c>
      <c r="H73" s="6">
        <v>3.7558750000000001</v>
      </c>
      <c r="I73" s="8">
        <v>5.4014939999999995E-10</v>
      </c>
      <c r="J73" s="8">
        <v>3.5339330000000002E-10</v>
      </c>
    </row>
    <row r="74" spans="1:10" ht="15" thickBot="1" x14ac:dyDescent="0.35">
      <c r="A74" s="10">
        <v>43031</v>
      </c>
      <c r="B74">
        <v>2564.98</v>
      </c>
      <c r="C74">
        <f t="shared" si="6"/>
        <v>7.849705960303516</v>
      </c>
      <c r="D74">
        <f t="shared" si="7"/>
        <v>1.6166388736671422E-3</v>
      </c>
      <c r="E74" s="11">
        <v>45.15</v>
      </c>
      <c r="F74">
        <f t="shared" si="4"/>
        <v>3.8099902798629945</v>
      </c>
      <c r="G74">
        <f t="shared" si="5"/>
        <v>2.9031832680661118E-2</v>
      </c>
      <c r="H74" s="6">
        <v>3.7634280000000002</v>
      </c>
      <c r="I74" s="8">
        <v>5.105417E-10</v>
      </c>
      <c r="J74" s="8">
        <v>3.3507960000000002E-10</v>
      </c>
    </row>
    <row r="75" spans="1:10" ht="15" thickBot="1" x14ac:dyDescent="0.35">
      <c r="A75" s="10">
        <v>43032</v>
      </c>
      <c r="B75">
        <v>2569.13</v>
      </c>
      <c r="C75">
        <f t="shared" si="6"/>
        <v>7.8513225991771831</v>
      </c>
      <c r="D75">
        <f t="shared" si="7"/>
        <v>-4.673963111462065E-3</v>
      </c>
      <c r="E75" s="11">
        <v>46.48</v>
      </c>
      <c r="F75">
        <f t="shared" si="4"/>
        <v>3.8390221125436557</v>
      </c>
      <c r="G75">
        <f t="shared" si="5"/>
        <v>-2.9696505353852043E-2</v>
      </c>
      <c r="H75" s="6">
        <v>3.7708520000000001</v>
      </c>
      <c r="I75" s="8">
        <v>4.808761E-10</v>
      </c>
      <c r="J75" s="8">
        <v>3.304494E-10</v>
      </c>
    </row>
    <row r="76" spans="1:10" ht="15" thickBot="1" x14ac:dyDescent="0.35">
      <c r="A76" s="10">
        <v>43033</v>
      </c>
      <c r="B76">
        <v>2557.15</v>
      </c>
      <c r="C76">
        <f t="shared" si="6"/>
        <v>7.846648636065721</v>
      </c>
      <c r="D76">
        <f t="shared" si="7"/>
        <v>1.2701392021270408E-3</v>
      </c>
      <c r="E76" s="11">
        <v>45.12</v>
      </c>
      <c r="F76">
        <f t="shared" si="4"/>
        <v>3.8093256071898036</v>
      </c>
      <c r="G76">
        <f t="shared" si="5"/>
        <v>2.8770629561316596E-3</v>
      </c>
      <c r="H76" s="6">
        <v>3.7781509999999998</v>
      </c>
      <c r="I76" s="8">
        <v>4.8200530000000003E-10</v>
      </c>
      <c r="J76" s="8">
        <v>3.3543700000000001E-10</v>
      </c>
    </row>
    <row r="77" spans="1:10" ht="15" thickBot="1" x14ac:dyDescent="0.35">
      <c r="A77" s="10">
        <v>43034</v>
      </c>
      <c r="B77">
        <v>2560.4</v>
      </c>
      <c r="C77">
        <f t="shared" si="6"/>
        <v>7.8479187752678481</v>
      </c>
      <c r="D77">
        <f t="shared" si="7"/>
        <v>8.040545353815709E-3</v>
      </c>
      <c r="E77" s="11">
        <v>45.25</v>
      </c>
      <c r="F77">
        <f t="shared" si="4"/>
        <v>3.8122026701459353</v>
      </c>
      <c r="G77">
        <f t="shared" si="5"/>
        <v>-1.3572352072879657E-2</v>
      </c>
      <c r="H77" s="6">
        <v>3.7853300000000001</v>
      </c>
      <c r="I77" s="8">
        <v>4.7739039999999996E-10</v>
      </c>
      <c r="J77" s="8">
        <v>3.194986E-10</v>
      </c>
    </row>
    <row r="78" spans="1:10" ht="15" thickBot="1" x14ac:dyDescent="0.35">
      <c r="A78" s="10">
        <v>43035</v>
      </c>
      <c r="B78">
        <v>2581.0700000000002</v>
      </c>
      <c r="C78">
        <f t="shared" si="6"/>
        <v>7.8559593206216638</v>
      </c>
      <c r="D78">
        <f t="shared" si="7"/>
        <v>-3.1975812572380136E-3</v>
      </c>
      <c r="E78" s="11">
        <v>44.64</v>
      </c>
      <c r="F78">
        <f t="shared" si="4"/>
        <v>3.7986303180730556</v>
      </c>
      <c r="G78">
        <f t="shared" si="5"/>
        <v>-2.8862360225780925E-2</v>
      </c>
      <c r="H78" s="6">
        <v>3.792392</v>
      </c>
      <c r="I78" s="8">
        <v>4.6591439999999995E-10</v>
      </c>
      <c r="J78" s="8">
        <v>3.2663790000000002E-10</v>
      </c>
    </row>
    <row r="79" spans="1:10" ht="15" thickBot="1" x14ac:dyDescent="0.35">
      <c r="A79" s="10">
        <v>43038</v>
      </c>
      <c r="B79">
        <v>2572.83</v>
      </c>
      <c r="C79">
        <f t="shared" si="6"/>
        <v>7.8527617393644258</v>
      </c>
      <c r="D79">
        <f t="shared" si="7"/>
        <v>9.4403950998156461E-4</v>
      </c>
      <c r="E79" s="11">
        <v>43.37</v>
      </c>
      <c r="F79">
        <f t="shared" si="4"/>
        <v>3.7697679578472747</v>
      </c>
      <c r="G79">
        <f t="shared" si="5"/>
        <v>-9.0330666329103693E-3</v>
      </c>
      <c r="H79" s="6">
        <v>3.7993410000000001</v>
      </c>
      <c r="I79" s="8">
        <v>4.4638700000000002E-10</v>
      </c>
      <c r="J79" s="8">
        <v>3.1808559999999998E-10</v>
      </c>
    </row>
    <row r="80" spans="1:10" ht="15" thickBot="1" x14ac:dyDescent="0.35">
      <c r="A80" s="10">
        <v>43039</v>
      </c>
      <c r="B80">
        <v>2575.2600000000002</v>
      </c>
      <c r="C80">
        <f t="shared" si="6"/>
        <v>7.8537057788744074</v>
      </c>
      <c r="D80">
        <f t="shared" si="7"/>
        <v>1.5908062532812295E-3</v>
      </c>
      <c r="E80" s="11">
        <v>42.98</v>
      </c>
      <c r="F80">
        <f t="shared" si="4"/>
        <v>3.7607348912143643</v>
      </c>
      <c r="G80">
        <f t="shared" si="5"/>
        <v>3.4839194453875066E-3</v>
      </c>
      <c r="H80" s="6">
        <v>3.8061799999999999</v>
      </c>
      <c r="I80" s="8">
        <v>4.495154E-10</v>
      </c>
      <c r="J80" s="8">
        <v>3.1033670000000002E-10</v>
      </c>
    </row>
    <row r="81" spans="1:10" ht="15" thickBot="1" x14ac:dyDescent="0.35">
      <c r="A81" s="10">
        <v>43040</v>
      </c>
      <c r="B81">
        <v>2579.36</v>
      </c>
      <c r="C81">
        <f t="shared" si="6"/>
        <v>7.8552965851276886</v>
      </c>
      <c r="D81">
        <f t="shared" si="7"/>
        <v>1.8995156292245241E-4</v>
      </c>
      <c r="E81" s="11">
        <v>43.13</v>
      </c>
      <c r="F81">
        <f t="shared" si="4"/>
        <v>3.7642188106597518</v>
      </c>
      <c r="G81">
        <f t="shared" si="5"/>
        <v>-1.2364557384426877E-2</v>
      </c>
      <c r="H81" s="6">
        <v>3.812913</v>
      </c>
      <c r="I81" s="8">
        <v>4.318052E-10</v>
      </c>
      <c r="J81" s="8">
        <v>3.0974529999999999E-10</v>
      </c>
    </row>
    <row r="82" spans="1:10" ht="15" thickBot="1" x14ac:dyDescent="0.35">
      <c r="A82" s="10">
        <v>43041</v>
      </c>
      <c r="B82">
        <v>2579.85</v>
      </c>
      <c r="C82">
        <f t="shared" si="6"/>
        <v>7.855486536690611</v>
      </c>
      <c r="D82">
        <f t="shared" si="7"/>
        <v>3.0922932168460093E-3</v>
      </c>
      <c r="E82" s="11">
        <v>42.6</v>
      </c>
      <c r="F82">
        <f t="shared" si="4"/>
        <v>3.751854253275325</v>
      </c>
      <c r="G82">
        <f t="shared" si="5"/>
        <v>-6.1219875686058245E-3</v>
      </c>
      <c r="H82" s="6">
        <v>3.8195440000000001</v>
      </c>
      <c r="I82" s="8">
        <v>4.2437180000000001E-10</v>
      </c>
      <c r="J82" s="8">
        <v>3.1029099999999998E-10</v>
      </c>
    </row>
    <row r="83" spans="1:10" ht="15" thickBot="1" x14ac:dyDescent="0.35">
      <c r="A83" s="10">
        <v>43042</v>
      </c>
      <c r="B83">
        <v>2587.84</v>
      </c>
      <c r="C83">
        <f t="shared" si="6"/>
        <v>7.858578829907457</v>
      </c>
      <c r="D83">
        <f t="shared" si="7"/>
        <v>1.2705230741127949E-3</v>
      </c>
      <c r="E83" s="11">
        <v>42.34</v>
      </c>
      <c r="F83">
        <f t="shared" si="4"/>
        <v>3.7457322657067191</v>
      </c>
      <c r="G83">
        <f t="shared" si="5"/>
        <v>-4.7348573306762454E-3</v>
      </c>
      <c r="H83" s="6">
        <v>3.8260749999999999</v>
      </c>
      <c r="I83" s="8">
        <v>4.2059880000000001E-10</v>
      </c>
      <c r="J83" s="8">
        <v>3.0138139999999998E-10</v>
      </c>
    </row>
    <row r="84" spans="1:10" ht="15" thickBot="1" x14ac:dyDescent="0.35">
      <c r="A84" s="10">
        <v>43045</v>
      </c>
      <c r="B84">
        <v>2591.13</v>
      </c>
      <c r="C84">
        <f t="shared" si="6"/>
        <v>7.8598493529815698</v>
      </c>
      <c r="D84">
        <f t="shared" si="7"/>
        <v>-1.8912456610831185E-4</v>
      </c>
      <c r="E84" s="11">
        <v>42.14</v>
      </c>
      <c r="F84">
        <f t="shared" si="4"/>
        <v>3.7409974083760429</v>
      </c>
      <c r="G84">
        <f t="shared" si="5"/>
        <v>-1.0496279571286848E-2</v>
      </c>
      <c r="H84" s="6">
        <v>3.8325089999999999</v>
      </c>
      <c r="I84" s="8">
        <v>4.2381269999999999E-10</v>
      </c>
      <c r="J84" s="8">
        <v>3.0142699999999999E-10</v>
      </c>
    </row>
    <row r="85" spans="1:10" ht="15" thickBot="1" x14ac:dyDescent="0.35">
      <c r="A85" s="10">
        <v>43046</v>
      </c>
      <c r="B85">
        <v>2590.64</v>
      </c>
      <c r="C85">
        <f t="shared" si="6"/>
        <v>7.8596602284154615</v>
      </c>
      <c r="D85">
        <f t="shared" si="7"/>
        <v>1.4426176364308319E-3</v>
      </c>
      <c r="E85" s="11">
        <v>41.7</v>
      </c>
      <c r="F85">
        <f t="shared" si="4"/>
        <v>3.730501128804756</v>
      </c>
      <c r="G85">
        <f t="shared" si="5"/>
        <v>9.7841133690801385E-3</v>
      </c>
      <c r="H85" s="6">
        <v>3.8388490000000002</v>
      </c>
      <c r="I85" s="8">
        <v>4.1496679999999998E-10</v>
      </c>
      <c r="J85" s="8">
        <v>2.9909419999999999E-10</v>
      </c>
    </row>
    <row r="86" spans="1:10" ht="15" thickBot="1" x14ac:dyDescent="0.35">
      <c r="A86" s="10">
        <v>43047</v>
      </c>
      <c r="B86">
        <v>2594.38</v>
      </c>
      <c r="C86">
        <f t="shared" si="6"/>
        <v>7.8611028460518924</v>
      </c>
      <c r="D86">
        <f t="shared" si="7"/>
        <v>-3.769071849442085E-3</v>
      </c>
      <c r="E86" s="11">
        <v>42.11</v>
      </c>
      <c r="F86">
        <f t="shared" si="4"/>
        <v>3.7402852421738362</v>
      </c>
      <c r="G86">
        <f t="shared" si="5"/>
        <v>0</v>
      </c>
      <c r="H86" s="6">
        <v>3.8450980000000001</v>
      </c>
      <c r="I86" s="8">
        <v>3.9618749999999998E-10</v>
      </c>
      <c r="J86" s="8">
        <v>2.8870139999999998E-10</v>
      </c>
    </row>
    <row r="87" spans="1:10" ht="15" thickBot="1" x14ac:dyDescent="0.35">
      <c r="A87" s="10">
        <v>43048</v>
      </c>
      <c r="B87">
        <v>2584.62</v>
      </c>
      <c r="C87">
        <f t="shared" si="6"/>
        <v>7.8573337742024503</v>
      </c>
      <c r="D87">
        <f t="shared" si="7"/>
        <v>-8.9802054450682789E-4</v>
      </c>
      <c r="E87" s="11">
        <v>42.11</v>
      </c>
      <c r="F87">
        <f t="shared" si="4"/>
        <v>3.7402852421738362</v>
      </c>
      <c r="G87">
        <f t="shared" si="5"/>
        <v>1.297647086936804E-2</v>
      </c>
      <c r="H87" s="6">
        <v>3.8512580000000001</v>
      </c>
      <c r="I87" s="8">
        <v>3.980314E-10</v>
      </c>
      <c r="J87" s="8">
        <v>2.7397029999999998E-10</v>
      </c>
    </row>
    <row r="88" spans="1:10" ht="15" thickBot="1" x14ac:dyDescent="0.35">
      <c r="A88" s="10">
        <v>43049</v>
      </c>
      <c r="B88">
        <v>2582.3000000000002</v>
      </c>
      <c r="C88">
        <f t="shared" si="6"/>
        <v>7.8564357536579434</v>
      </c>
      <c r="D88">
        <f t="shared" si="7"/>
        <v>9.8313581772035974E-4</v>
      </c>
      <c r="E88" s="11">
        <v>42.66</v>
      </c>
      <c r="F88">
        <f t="shared" si="4"/>
        <v>3.7532617130432042</v>
      </c>
      <c r="G88">
        <f t="shared" si="5"/>
        <v>2.1107127086146704E-2</v>
      </c>
      <c r="H88" s="6">
        <v>3.857332</v>
      </c>
      <c r="I88" s="8">
        <v>3.8505370000000002E-10</v>
      </c>
      <c r="J88" s="8">
        <v>2.8123829999999998E-10</v>
      </c>
    </row>
    <row r="89" spans="1:10" ht="15" thickBot="1" x14ac:dyDescent="0.35">
      <c r="A89" s="10">
        <v>43052</v>
      </c>
      <c r="B89">
        <v>2584.84</v>
      </c>
      <c r="C89">
        <f t="shared" si="6"/>
        <v>7.8574188894756638</v>
      </c>
      <c r="D89">
        <f t="shared" si="7"/>
        <v>-2.3122919993499025E-3</v>
      </c>
      <c r="E89" s="11">
        <v>43.57</v>
      </c>
      <c r="F89">
        <f t="shared" si="4"/>
        <v>3.7743688401293509</v>
      </c>
      <c r="G89">
        <f t="shared" si="5"/>
        <v>-1.3168724435788537E-2</v>
      </c>
      <c r="H89" s="6">
        <v>3.8633229999999998</v>
      </c>
      <c r="I89" s="8">
        <v>3.8732279999999997E-10</v>
      </c>
      <c r="J89" s="8">
        <v>2.757062E-10</v>
      </c>
    </row>
    <row r="90" spans="1:10" ht="15" thickBot="1" x14ac:dyDescent="0.35">
      <c r="A90" s="10">
        <v>43053</v>
      </c>
      <c r="B90">
        <v>2578.87</v>
      </c>
      <c r="C90">
        <f t="shared" si="6"/>
        <v>7.8551065974763139</v>
      </c>
      <c r="D90">
        <f t="shared" si="7"/>
        <v>-5.5409989946131333E-3</v>
      </c>
      <c r="E90" s="11">
        <v>43</v>
      </c>
      <c r="F90">
        <f t="shared" si="4"/>
        <v>3.7612001156935624</v>
      </c>
      <c r="G90">
        <f t="shared" si="5"/>
        <v>-3.2611256481316353E-3</v>
      </c>
      <c r="H90" s="6">
        <v>3.8692319999999998</v>
      </c>
      <c r="I90" s="8">
        <v>3.600433E-10</v>
      </c>
      <c r="J90" s="8">
        <v>2.7727299999999999E-10</v>
      </c>
    </row>
    <row r="91" spans="1:10" ht="15" thickBot="1" x14ac:dyDescent="0.35">
      <c r="A91" s="10">
        <v>43054</v>
      </c>
      <c r="B91">
        <v>2564.62</v>
      </c>
      <c r="C91">
        <f t="shared" si="6"/>
        <v>7.8495655984817008</v>
      </c>
      <c r="D91">
        <f t="shared" si="7"/>
        <v>8.1627400224411062E-3</v>
      </c>
      <c r="E91" s="11">
        <v>42.86</v>
      </c>
      <c r="F91">
        <f t="shared" si="4"/>
        <v>3.7579389900454307</v>
      </c>
      <c r="G91">
        <f t="shared" si="5"/>
        <v>1.7118160309558039E-2</v>
      </c>
      <c r="H91" s="6">
        <v>3.8750610000000001</v>
      </c>
      <c r="I91" s="8">
        <v>3.228212E-10</v>
      </c>
      <c r="J91" s="8">
        <v>2.7411949999999998E-10</v>
      </c>
    </row>
    <row r="92" spans="1:10" ht="15" thickBot="1" x14ac:dyDescent="0.35">
      <c r="A92" s="10">
        <v>43055</v>
      </c>
      <c r="B92">
        <v>2585.64</v>
      </c>
      <c r="C92">
        <f t="shared" si="6"/>
        <v>7.8577283385041419</v>
      </c>
      <c r="D92">
        <f t="shared" si="7"/>
        <v>-2.6294963926014603E-3</v>
      </c>
      <c r="E92" s="11">
        <v>43.6</v>
      </c>
      <c r="F92">
        <f t="shared" si="4"/>
        <v>3.7750571503549888</v>
      </c>
      <c r="G92">
        <f t="shared" si="5"/>
        <v>6.4014850520406341E-3</v>
      </c>
      <c r="H92" s="6">
        <v>3.880814</v>
      </c>
      <c r="I92" s="8">
        <v>3.2785570000000002E-10</v>
      </c>
      <c r="J92" s="8">
        <v>2.683824E-10</v>
      </c>
    </row>
    <row r="93" spans="1:10" ht="15" thickBot="1" x14ac:dyDescent="0.35">
      <c r="A93" s="10">
        <v>43056</v>
      </c>
      <c r="B93">
        <v>2578.85</v>
      </c>
      <c r="C93">
        <f t="shared" si="6"/>
        <v>7.8550988421115404</v>
      </c>
      <c r="D93">
        <f t="shared" si="7"/>
        <v>1.2749493588080085E-3</v>
      </c>
      <c r="E93" s="11">
        <v>43.88</v>
      </c>
      <c r="F93">
        <f t="shared" si="4"/>
        <v>3.7814586354070294</v>
      </c>
      <c r="G93">
        <f t="shared" si="5"/>
        <v>2.2533625807411362E-2</v>
      </c>
      <c r="H93" s="6">
        <v>3.8864909999999999</v>
      </c>
      <c r="I93" s="8">
        <v>3.1388299999999998E-10</v>
      </c>
      <c r="J93" s="8">
        <v>2.607341E-10</v>
      </c>
    </row>
    <row r="94" spans="1:10" ht="15" thickBot="1" x14ac:dyDescent="0.35">
      <c r="A94" s="10">
        <v>43059</v>
      </c>
      <c r="B94">
        <v>2582.14</v>
      </c>
      <c r="C94">
        <f t="shared" si="6"/>
        <v>7.8563737914703484</v>
      </c>
      <c r="D94">
        <f t="shared" si="7"/>
        <v>6.5197860056391832E-3</v>
      </c>
      <c r="E94" s="11">
        <v>44.88</v>
      </c>
      <c r="F94">
        <f t="shared" si="4"/>
        <v>3.8039922612144408</v>
      </c>
      <c r="G94">
        <f t="shared" si="5"/>
        <v>2.0033395681751109E-3</v>
      </c>
      <c r="H94" s="6">
        <v>3.8920949999999999</v>
      </c>
      <c r="I94" s="8">
        <v>3.1330410000000001E-10</v>
      </c>
      <c r="J94" s="8">
        <v>2.5101330000000001E-10</v>
      </c>
    </row>
    <row r="95" spans="1:10" ht="15" thickBot="1" x14ac:dyDescent="0.35">
      <c r="A95" s="10">
        <v>43060</v>
      </c>
      <c r="B95">
        <v>2599.0300000000002</v>
      </c>
      <c r="C95">
        <f t="shared" si="6"/>
        <v>7.8628935774759876</v>
      </c>
      <c r="D95">
        <f t="shared" si="7"/>
        <v>-7.5056151295616047E-4</v>
      </c>
      <c r="E95" s="11">
        <v>44.97</v>
      </c>
      <c r="F95">
        <f t="shared" si="4"/>
        <v>3.8059956007826159</v>
      </c>
      <c r="G95">
        <f t="shared" si="5"/>
        <v>-1.5236682847509009E-2</v>
      </c>
      <c r="H95" s="6">
        <v>3.897627</v>
      </c>
      <c r="I95" s="8">
        <v>3.3224939999999998E-10</v>
      </c>
      <c r="J95" s="8">
        <v>2.5291750000000002E-10</v>
      </c>
    </row>
    <row r="96" spans="1:10" ht="15" thickBot="1" x14ac:dyDescent="0.35">
      <c r="A96" s="10">
        <v>43061</v>
      </c>
      <c r="B96">
        <v>2597.08</v>
      </c>
      <c r="C96">
        <f t="shared" si="6"/>
        <v>7.8621430159630314</v>
      </c>
      <c r="D96">
        <f t="shared" si="7"/>
        <v>2.0540443802277153E-3</v>
      </c>
      <c r="E96" s="11">
        <v>44.29</v>
      </c>
      <c r="F96">
        <f t="shared" si="4"/>
        <v>3.7907589179351069</v>
      </c>
      <c r="G96">
        <f t="shared" si="5"/>
        <v>3.8309906009437178E-3</v>
      </c>
      <c r="H96" s="6">
        <v>3.9030900000000002</v>
      </c>
      <c r="I96" s="8">
        <v>3.2373790000000001E-10</v>
      </c>
      <c r="J96" s="8">
        <v>2.5975689999999998E-10</v>
      </c>
    </row>
    <row r="97" spans="1:10" ht="15" thickBot="1" x14ac:dyDescent="0.35">
      <c r="A97" s="10">
        <v>43062</v>
      </c>
      <c r="B97">
        <v>2602.42</v>
      </c>
      <c r="C97">
        <f t="shared" si="6"/>
        <v>7.8641970603432592</v>
      </c>
      <c r="D97">
        <f t="shared" si="7"/>
        <v>0</v>
      </c>
      <c r="E97" s="11">
        <v>44.46</v>
      </c>
      <c r="F97">
        <f t="shared" si="4"/>
        <v>3.7945899085360506</v>
      </c>
      <c r="G97">
        <f t="shared" si="5"/>
        <v>0</v>
      </c>
      <c r="H97" s="6">
        <v>3.9084850000000002</v>
      </c>
      <c r="I97" s="8">
        <v>3.294794E-10</v>
      </c>
      <c r="J97" s="8">
        <v>2.7122660000000001E-10</v>
      </c>
    </row>
    <row r="98" spans="1:10" ht="15" thickBot="1" x14ac:dyDescent="0.35">
      <c r="A98" s="10">
        <v>43063</v>
      </c>
      <c r="B98">
        <v>2602.42</v>
      </c>
      <c r="C98">
        <f t="shared" si="6"/>
        <v>7.8641970603432592</v>
      </c>
      <c r="D98">
        <f t="shared" si="7"/>
        <v>-3.8433157526274186E-4</v>
      </c>
      <c r="E98" s="11">
        <v>44.46</v>
      </c>
      <c r="F98">
        <f t="shared" si="4"/>
        <v>3.7945899085360506</v>
      </c>
      <c r="G98">
        <f t="shared" si="5"/>
        <v>-6.5440829276153245E-3</v>
      </c>
      <c r="H98" s="6">
        <v>3.9138139999999999</v>
      </c>
      <c r="I98" s="8">
        <v>3.0982190000000001E-10</v>
      </c>
      <c r="J98" s="8">
        <v>2.6487599999999999E-10</v>
      </c>
    </row>
    <row r="99" spans="1:10" ht="15" thickBot="1" x14ac:dyDescent="0.35">
      <c r="A99" s="10">
        <v>43066</v>
      </c>
      <c r="B99">
        <v>2601.42</v>
      </c>
      <c r="C99">
        <f t="shared" si="6"/>
        <v>7.8638127287679964</v>
      </c>
      <c r="D99">
        <f t="shared" si="7"/>
        <v>9.800287295721688E-3</v>
      </c>
      <c r="E99" s="11">
        <v>44.17</v>
      </c>
      <c r="F99">
        <f t="shared" si="4"/>
        <v>3.7880458256084353</v>
      </c>
      <c r="G99">
        <f t="shared" si="5"/>
        <v>1.6837304261807073E-2</v>
      </c>
      <c r="H99" s="6">
        <v>3.9190779999999998</v>
      </c>
      <c r="I99" s="8">
        <v>3.1953909999999999E-10</v>
      </c>
      <c r="J99" s="8">
        <v>2.6510579999999998E-10</v>
      </c>
    </row>
    <row r="100" spans="1:10" ht="15" thickBot="1" x14ac:dyDescent="0.35">
      <c r="A100" s="10">
        <v>43067</v>
      </c>
      <c r="B100">
        <v>2627.04</v>
      </c>
      <c r="C100">
        <f t="shared" si="6"/>
        <v>7.8736130160637181</v>
      </c>
      <c r="D100">
        <f t="shared" si="7"/>
        <v>-3.6930504445020773E-4</v>
      </c>
      <c r="E100" s="11">
        <v>44.92</v>
      </c>
      <c r="F100">
        <f t="shared" si="4"/>
        <v>3.8048831298702424</v>
      </c>
      <c r="G100">
        <f t="shared" si="5"/>
        <v>-2.5021028044435401E-2</v>
      </c>
      <c r="H100" s="6">
        <v>3.9242789999999999</v>
      </c>
      <c r="I100" s="8">
        <v>3.0953769999999999E-10</v>
      </c>
      <c r="J100" s="8">
        <v>2.5694640000000002E-10</v>
      </c>
    </row>
    <row r="101" spans="1:10" ht="15" thickBot="1" x14ac:dyDescent="0.35">
      <c r="A101" s="10">
        <v>43068</v>
      </c>
      <c r="B101">
        <v>2626.07</v>
      </c>
      <c r="C101">
        <f t="shared" si="6"/>
        <v>7.8732437110192679</v>
      </c>
      <c r="D101">
        <f t="shared" si="7"/>
        <v>8.1575831857882974E-3</v>
      </c>
      <c r="E101" s="11">
        <v>43.81</v>
      </c>
      <c r="F101">
        <f t="shared" si="4"/>
        <v>3.779862101825807</v>
      </c>
      <c r="G101">
        <f t="shared" si="5"/>
        <v>-1.6571150198060103E-2</v>
      </c>
      <c r="H101" s="6">
        <v>3.9294190000000002</v>
      </c>
      <c r="I101" s="8">
        <v>3.1180430000000003E-10</v>
      </c>
      <c r="J101" s="8">
        <v>2.5766940000000002E-10</v>
      </c>
    </row>
    <row r="102" spans="1:10" ht="15" thickBot="1" x14ac:dyDescent="0.35">
      <c r="A102" s="10">
        <v>43069</v>
      </c>
      <c r="B102">
        <v>2647.58</v>
      </c>
      <c r="C102">
        <f t="shared" si="6"/>
        <v>7.8814012942050562</v>
      </c>
      <c r="D102">
        <f t="shared" si="7"/>
        <v>-2.0265423397498594E-3</v>
      </c>
      <c r="E102" s="11">
        <v>43.09</v>
      </c>
      <c r="F102">
        <f t="shared" si="4"/>
        <v>3.7632909516277468</v>
      </c>
      <c r="G102">
        <f t="shared" si="5"/>
        <v>-6.9865211990212117E-3</v>
      </c>
      <c r="H102" s="6">
        <v>3.9344980000000001</v>
      </c>
      <c r="I102" s="8">
        <v>3.1395120000000001E-10</v>
      </c>
      <c r="J102" s="8">
        <v>2.4983579999999999E-10</v>
      </c>
    </row>
    <row r="103" spans="1:10" ht="15" thickBot="1" x14ac:dyDescent="0.35">
      <c r="A103" s="10">
        <v>43070</v>
      </c>
      <c r="B103">
        <v>2642.22</v>
      </c>
      <c r="C103">
        <f t="shared" si="6"/>
        <v>7.8793747518653063</v>
      </c>
      <c r="D103">
        <f t="shared" si="7"/>
        <v>-1.0526994379516097E-3</v>
      </c>
      <c r="E103" s="11">
        <v>42.79</v>
      </c>
      <c r="F103">
        <f t="shared" si="4"/>
        <v>3.7563044304287256</v>
      </c>
      <c r="G103">
        <f t="shared" si="5"/>
        <v>6.0578004450140277E-3</v>
      </c>
      <c r="H103" s="6">
        <v>3.9395190000000002</v>
      </c>
      <c r="I103" s="8">
        <v>3.0581330000000002E-10</v>
      </c>
      <c r="J103" s="8">
        <v>2.433844E-10</v>
      </c>
    </row>
    <row r="104" spans="1:10" ht="15" thickBot="1" x14ac:dyDescent="0.35">
      <c r="A104" s="10">
        <v>43073</v>
      </c>
      <c r="B104">
        <v>2639.44</v>
      </c>
      <c r="C104">
        <f t="shared" si="6"/>
        <v>7.8783220524273547</v>
      </c>
      <c r="D104">
        <f t="shared" si="7"/>
        <v>-3.746438721674572E-3</v>
      </c>
      <c r="E104" s="11">
        <v>43.05</v>
      </c>
      <c r="F104">
        <f t="shared" si="4"/>
        <v>3.7623622308737397</v>
      </c>
      <c r="G104">
        <f t="shared" si="5"/>
        <v>-5.8241282859885501E-3</v>
      </c>
      <c r="H104" s="6">
        <v>3.944483</v>
      </c>
      <c r="I104" s="8">
        <v>3.0691619999999999E-10</v>
      </c>
      <c r="J104" s="8">
        <v>2.3778560000000001E-10</v>
      </c>
    </row>
    <row r="105" spans="1:10" ht="15" thickBot="1" x14ac:dyDescent="0.35">
      <c r="A105" s="10">
        <v>43074</v>
      </c>
      <c r="B105">
        <v>2629.57</v>
      </c>
      <c r="C105">
        <f t="shared" si="6"/>
        <v>7.8745756137056802</v>
      </c>
      <c r="D105">
        <f t="shared" si="7"/>
        <v>-1.1409360251590783E-4</v>
      </c>
      <c r="E105" s="11">
        <v>42.8</v>
      </c>
      <c r="F105">
        <f t="shared" si="4"/>
        <v>3.7565381025877511</v>
      </c>
      <c r="G105">
        <f t="shared" si="5"/>
        <v>-1.530341813988656E-2</v>
      </c>
      <c r="H105" s="6">
        <v>3.9493900000000002</v>
      </c>
      <c r="I105" s="8">
        <v>3.0843989999999999E-10</v>
      </c>
      <c r="J105" s="8">
        <v>2.2483179999999999E-10</v>
      </c>
    </row>
    <row r="106" spans="1:10" ht="15" thickBot="1" x14ac:dyDescent="0.35">
      <c r="A106" s="10">
        <v>43075</v>
      </c>
      <c r="B106">
        <v>2629.27</v>
      </c>
      <c r="C106">
        <f t="shared" si="6"/>
        <v>7.8744615201031642</v>
      </c>
      <c r="D106">
        <f t="shared" si="7"/>
        <v>2.9280818451757895E-3</v>
      </c>
      <c r="E106" s="11">
        <v>42.15</v>
      </c>
      <c r="F106">
        <f t="shared" si="4"/>
        <v>3.7412346844478646</v>
      </c>
      <c r="G106">
        <f t="shared" si="5"/>
        <v>-3.0889890310099588E-3</v>
      </c>
      <c r="H106" s="6">
        <v>3.954243</v>
      </c>
      <c r="I106" s="8">
        <v>2.9211909999999999E-10</v>
      </c>
      <c r="J106" s="8">
        <v>2.1592259999999999E-10</v>
      </c>
    </row>
    <row r="107" spans="1:10" ht="15" thickBot="1" x14ac:dyDescent="0.35">
      <c r="A107" s="10">
        <v>43076</v>
      </c>
      <c r="B107">
        <v>2636.98</v>
      </c>
      <c r="C107">
        <f t="shared" si="6"/>
        <v>7.87738960194834</v>
      </c>
      <c r="D107">
        <f t="shared" si="7"/>
        <v>5.4911946288447311E-3</v>
      </c>
      <c r="E107" s="11">
        <v>42.02</v>
      </c>
      <c r="F107">
        <f t="shared" si="4"/>
        <v>3.7381456954168546</v>
      </c>
      <c r="G107">
        <f t="shared" si="5"/>
        <v>0</v>
      </c>
      <c r="H107" s="6">
        <v>3.959041</v>
      </c>
      <c r="I107" s="8">
        <v>2.8969719999999998E-10</v>
      </c>
      <c r="J107" s="8">
        <v>2.161899E-10</v>
      </c>
    </row>
    <row r="108" spans="1:10" ht="15" thickBot="1" x14ac:dyDescent="0.35">
      <c r="A108" s="10">
        <v>43077</v>
      </c>
      <c r="B108">
        <v>2651.5</v>
      </c>
      <c r="C108">
        <f t="shared" si="6"/>
        <v>7.8828807965771848</v>
      </c>
      <c r="D108">
        <f t="shared" si="7"/>
        <v>3.1968457929973937E-3</v>
      </c>
      <c r="E108" s="11">
        <v>42.02</v>
      </c>
      <c r="F108">
        <f t="shared" si="4"/>
        <v>3.7381456954168546</v>
      </c>
      <c r="G108">
        <f t="shared" si="5"/>
        <v>-8.3642499824923E-3</v>
      </c>
      <c r="H108" s="6">
        <v>3.9637880000000001</v>
      </c>
      <c r="I108" s="8">
        <v>2.7766250000000002E-10</v>
      </c>
      <c r="J108" s="8">
        <v>2.0939139999999999E-10</v>
      </c>
    </row>
    <row r="109" spans="1:10" ht="15" thickBot="1" x14ac:dyDescent="0.35">
      <c r="A109" s="10">
        <v>43080</v>
      </c>
      <c r="B109">
        <v>2659.99</v>
      </c>
      <c r="C109">
        <f t="shared" si="6"/>
        <v>7.8860776423701822</v>
      </c>
      <c r="D109">
        <f t="shared" si="7"/>
        <v>1.5476797289268873E-3</v>
      </c>
      <c r="E109" s="11">
        <v>41.67</v>
      </c>
      <c r="F109">
        <f t="shared" si="4"/>
        <v>3.7297814454343623</v>
      </c>
      <c r="G109">
        <f t="shared" si="5"/>
        <v>-3.3653877917001473E-3</v>
      </c>
      <c r="H109" s="6">
        <v>3.968483</v>
      </c>
      <c r="I109" s="8">
        <v>2.7933429999999998E-10</v>
      </c>
      <c r="J109" s="8">
        <v>2.0210189999999999E-10</v>
      </c>
    </row>
    <row r="110" spans="1:10" ht="15" thickBot="1" x14ac:dyDescent="0.35">
      <c r="A110" s="10">
        <v>43081</v>
      </c>
      <c r="B110">
        <v>2664.11</v>
      </c>
      <c r="C110">
        <f t="shared" si="6"/>
        <v>7.887625322099109</v>
      </c>
      <c r="D110">
        <f t="shared" si="7"/>
        <v>-4.7306532187096906E-4</v>
      </c>
      <c r="E110" s="11">
        <v>41.53</v>
      </c>
      <c r="F110">
        <f t="shared" si="4"/>
        <v>3.7264160576426621</v>
      </c>
      <c r="G110">
        <f t="shared" si="5"/>
        <v>-3.1351768113934142E-3</v>
      </c>
      <c r="H110" s="6">
        <v>3.973128</v>
      </c>
      <c r="I110" s="8">
        <v>2.7284440000000002E-10</v>
      </c>
      <c r="J110" s="8">
        <v>1.9213689999999999E-10</v>
      </c>
    </row>
    <row r="111" spans="1:10" ht="15" thickBot="1" x14ac:dyDescent="0.35">
      <c r="A111" s="10">
        <v>43082</v>
      </c>
      <c r="B111">
        <v>2662.85</v>
      </c>
      <c r="C111">
        <f t="shared" si="6"/>
        <v>7.8871522567772381</v>
      </c>
      <c r="D111">
        <f t="shared" si="7"/>
        <v>-4.0791347395288113E-3</v>
      </c>
      <c r="E111" s="11">
        <v>41.4</v>
      </c>
      <c r="F111">
        <f t="shared" si="4"/>
        <v>3.7232808808312687</v>
      </c>
      <c r="G111">
        <f t="shared" si="5"/>
        <v>-1.4353731413554449E-2</v>
      </c>
      <c r="H111" s="6">
        <v>3.9777239999999998</v>
      </c>
      <c r="I111" s="8">
        <v>2.7949560000000001E-10</v>
      </c>
      <c r="J111" s="8">
        <v>1.9420219999999999E-10</v>
      </c>
    </row>
    <row r="112" spans="1:10" ht="15" thickBot="1" x14ac:dyDescent="0.35">
      <c r="A112" s="10">
        <v>43083</v>
      </c>
      <c r="B112">
        <v>2652.01</v>
      </c>
      <c r="C112">
        <f t="shared" si="6"/>
        <v>7.8830731220377093</v>
      </c>
      <c r="D112">
        <f t="shared" si="7"/>
        <v>8.9342951949156202E-3</v>
      </c>
      <c r="E112" s="11">
        <v>40.81</v>
      </c>
      <c r="F112">
        <f t="shared" si="4"/>
        <v>3.7089271494177143</v>
      </c>
      <c r="G112">
        <f t="shared" si="5"/>
        <v>3.4246608813641721E-3</v>
      </c>
      <c r="H112" s="6">
        <v>3.9822709999999999</v>
      </c>
      <c r="I112" s="8">
        <v>2.8699869999999999E-10</v>
      </c>
      <c r="J112" s="8">
        <v>1.8921089999999999E-10</v>
      </c>
    </row>
    <row r="113" spans="1:10" ht="15" thickBot="1" x14ac:dyDescent="0.35">
      <c r="A113" s="10">
        <v>43084</v>
      </c>
      <c r="B113">
        <v>2675.81</v>
      </c>
      <c r="C113">
        <f t="shared" si="6"/>
        <v>7.8920074172326249</v>
      </c>
      <c r="D113">
        <f t="shared" si="7"/>
        <v>5.3485331483242859E-3</v>
      </c>
      <c r="E113" s="11">
        <v>40.950000000000003</v>
      </c>
      <c r="F113">
        <f t="shared" si="4"/>
        <v>3.7123518102990785</v>
      </c>
      <c r="G113">
        <f t="shared" si="5"/>
        <v>2.8882874148786097E-2</v>
      </c>
      <c r="H113" s="6">
        <v>3.9867720000000002</v>
      </c>
      <c r="I113" s="8">
        <v>2.8306269999999998E-10</v>
      </c>
      <c r="J113" s="8">
        <v>1.931478E-10</v>
      </c>
    </row>
    <row r="114" spans="1:10" ht="15" thickBot="1" x14ac:dyDescent="0.35">
      <c r="A114" s="10">
        <v>43087</v>
      </c>
      <c r="B114">
        <v>2690.16</v>
      </c>
      <c r="C114">
        <f t="shared" si="6"/>
        <v>7.8973559503809492</v>
      </c>
      <c r="D114">
        <f t="shared" si="7"/>
        <v>-3.2355197885935993E-3</v>
      </c>
      <c r="E114" s="11">
        <v>42.15</v>
      </c>
      <c r="F114">
        <f t="shared" si="4"/>
        <v>3.7412346844478646</v>
      </c>
      <c r="G114">
        <f t="shared" si="5"/>
        <v>8.034069678855893E-3</v>
      </c>
      <c r="H114" s="6">
        <v>3.9912260000000002</v>
      </c>
      <c r="I114" s="8">
        <v>2.7863770000000002E-10</v>
      </c>
      <c r="J114" s="8">
        <v>1.9345819999999999E-10</v>
      </c>
    </row>
    <row r="115" spans="1:10" ht="15" thickBot="1" x14ac:dyDescent="0.35">
      <c r="A115" s="10">
        <v>43088</v>
      </c>
      <c r="B115">
        <v>2681.47</v>
      </c>
      <c r="C115">
        <f t="shared" si="6"/>
        <v>7.8941204305923556</v>
      </c>
      <c r="D115">
        <f t="shared" si="7"/>
        <v>-8.2824699924888279E-4</v>
      </c>
      <c r="E115" s="11">
        <v>42.49</v>
      </c>
      <c r="F115">
        <f t="shared" si="4"/>
        <v>3.7492687541267204</v>
      </c>
      <c r="G115">
        <f t="shared" si="5"/>
        <v>7.0579934702674763E-4</v>
      </c>
      <c r="H115" s="6">
        <v>3.995635</v>
      </c>
      <c r="I115" s="8">
        <v>2.8837459999999998E-10</v>
      </c>
      <c r="J115" s="8">
        <v>1.923781E-10</v>
      </c>
    </row>
    <row r="116" spans="1:10" ht="15" thickBot="1" x14ac:dyDescent="0.35">
      <c r="A116" s="10">
        <v>43089</v>
      </c>
      <c r="B116">
        <v>2679.25</v>
      </c>
      <c r="C116">
        <f t="shared" si="6"/>
        <v>7.8932921835931067</v>
      </c>
      <c r="D116">
        <f t="shared" si="7"/>
        <v>1.983661548850435E-3</v>
      </c>
      <c r="E116" s="11">
        <v>42.52</v>
      </c>
      <c r="F116">
        <f t="shared" si="4"/>
        <v>3.7499745534737472</v>
      </c>
      <c r="G116">
        <f t="shared" si="5"/>
        <v>-8.5026492406403698E-3</v>
      </c>
      <c r="H116" s="6">
        <v>4</v>
      </c>
      <c r="I116" s="8">
        <v>2.868513E-10</v>
      </c>
      <c r="J116" s="8">
        <v>1.883075E-10</v>
      </c>
    </row>
    <row r="117" spans="1:10" ht="15" thickBot="1" x14ac:dyDescent="0.35">
      <c r="A117" s="10">
        <v>43090</v>
      </c>
      <c r="B117">
        <v>2684.57</v>
      </c>
      <c r="C117">
        <f t="shared" si="6"/>
        <v>7.8952758451419571</v>
      </c>
      <c r="D117">
        <f t="shared" si="7"/>
        <v>-4.5827892849459317E-4</v>
      </c>
      <c r="E117" s="11">
        <v>42.16</v>
      </c>
      <c r="F117">
        <f t="shared" si="4"/>
        <v>3.7414719042331068</v>
      </c>
      <c r="G117">
        <f t="shared" si="5"/>
        <v>-3.3262088162522296E-3</v>
      </c>
    </row>
    <row r="118" spans="1:10" ht="15" thickBot="1" x14ac:dyDescent="0.35">
      <c r="A118" s="10">
        <v>43091</v>
      </c>
      <c r="B118">
        <v>2683.34</v>
      </c>
      <c r="C118">
        <f t="shared" si="6"/>
        <v>7.8948175662134625</v>
      </c>
      <c r="D118">
        <f t="shared" si="7"/>
        <v>-1.0589429458702782E-3</v>
      </c>
      <c r="E118" s="11">
        <v>42.02</v>
      </c>
      <c r="F118">
        <f t="shared" si="4"/>
        <v>3.7381456954168546</v>
      </c>
      <c r="G118">
        <f t="shared" si="5"/>
        <v>-5.2493558861441691E-3</v>
      </c>
    </row>
    <row r="119" spans="1:10" ht="15" thickBot="1" x14ac:dyDescent="0.35">
      <c r="A119" s="10">
        <v>43094</v>
      </c>
      <c r="B119">
        <v>2680.5</v>
      </c>
      <c r="C119">
        <f t="shared" si="6"/>
        <v>7.8937586232675923</v>
      </c>
      <c r="D119">
        <f t="shared" si="7"/>
        <v>0</v>
      </c>
      <c r="E119" s="11">
        <v>41.8</v>
      </c>
      <c r="F119">
        <f t="shared" si="4"/>
        <v>3.7328963395307104</v>
      </c>
      <c r="G119">
        <f t="shared" si="5"/>
        <v>0</v>
      </c>
    </row>
    <row r="120" spans="1:10" ht="15" thickBot="1" x14ac:dyDescent="0.35">
      <c r="A120" s="10">
        <v>43095</v>
      </c>
      <c r="B120">
        <v>2680.5</v>
      </c>
      <c r="C120">
        <f t="shared" si="6"/>
        <v>7.8937586232675923</v>
      </c>
      <c r="D120">
        <f t="shared" si="7"/>
        <v>7.9058462627035198E-4</v>
      </c>
      <c r="E120" s="11">
        <v>41.8</v>
      </c>
      <c r="F120">
        <f t="shared" si="4"/>
        <v>3.7328963395307104</v>
      </c>
      <c r="G120">
        <f t="shared" si="5"/>
        <v>-1.1791738122037376E-2</v>
      </c>
    </row>
    <row r="121" spans="1:10" ht="15" thickBot="1" x14ac:dyDescent="0.35">
      <c r="A121" s="10">
        <v>43096</v>
      </c>
      <c r="B121">
        <v>2682.62</v>
      </c>
      <c r="C121">
        <f t="shared" si="6"/>
        <v>7.8945492078938626</v>
      </c>
      <c r="D121">
        <f t="shared" si="7"/>
        <v>1.832348152224661E-3</v>
      </c>
      <c r="E121" s="11">
        <v>41.31</v>
      </c>
      <c r="F121">
        <f t="shared" si="4"/>
        <v>3.7211046014086731</v>
      </c>
      <c r="G121">
        <f t="shared" si="5"/>
        <v>1.6930709087241702E-3</v>
      </c>
    </row>
    <row r="122" spans="1:10" ht="15" thickBot="1" x14ac:dyDescent="0.35">
      <c r="A122" s="10">
        <v>43097</v>
      </c>
      <c r="B122">
        <v>2687.54</v>
      </c>
      <c r="C122">
        <f t="shared" si="6"/>
        <v>7.8963815560460873</v>
      </c>
      <c r="D122">
        <f t="shared" si="7"/>
        <v>-5.1966579366684584E-3</v>
      </c>
      <c r="E122" s="11">
        <v>41.38</v>
      </c>
      <c r="F122">
        <f t="shared" si="4"/>
        <v>3.7227976723173972</v>
      </c>
      <c r="G122">
        <f t="shared" si="5"/>
        <v>-9.4695378011508957E-3</v>
      </c>
    </row>
    <row r="123" spans="1:10" ht="15" thickBot="1" x14ac:dyDescent="0.35">
      <c r="A123" s="10">
        <v>43098</v>
      </c>
      <c r="B123">
        <v>2673.61</v>
      </c>
      <c r="C123">
        <f t="shared" si="6"/>
        <v>7.8911848981094188</v>
      </c>
      <c r="D123">
        <f t="shared" si="7"/>
        <v>8.269096661867259E-3</v>
      </c>
      <c r="E123" s="11">
        <v>40.99</v>
      </c>
      <c r="F123">
        <f t="shared" si="4"/>
        <v>3.7133281345162463</v>
      </c>
      <c r="G123">
        <f t="shared" si="5"/>
        <v>1.9568205014464102E-2</v>
      </c>
    </row>
    <row r="124" spans="1:10" ht="15" thickBot="1" x14ac:dyDescent="0.35">
      <c r="A124" s="10">
        <v>43101</v>
      </c>
      <c r="B124">
        <v>2695.81</v>
      </c>
      <c r="C124">
        <f t="shared" si="6"/>
        <v>7.8994539947712861</v>
      </c>
      <c r="D124">
        <f t="shared" si="7"/>
        <v>0</v>
      </c>
      <c r="E124" s="11">
        <v>41.8</v>
      </c>
      <c r="F124">
        <f t="shared" si="4"/>
        <v>3.7328963395307104</v>
      </c>
      <c r="G124">
        <f t="shared" si="5"/>
        <v>0</v>
      </c>
    </row>
    <row r="125" spans="1:10" ht="15" thickBot="1" x14ac:dyDescent="0.35">
      <c r="A125" s="10">
        <v>43102</v>
      </c>
      <c r="B125">
        <v>2695.81</v>
      </c>
      <c r="C125">
        <f t="shared" si="6"/>
        <v>7.8994539947712861</v>
      </c>
      <c r="D125">
        <f t="shared" si="7"/>
        <v>6.3784333821308437E-3</v>
      </c>
      <c r="E125" s="11">
        <v>41.8</v>
      </c>
      <c r="F125">
        <f t="shared" si="4"/>
        <v>3.7328963395307104</v>
      </c>
      <c r="G125">
        <f t="shared" si="5"/>
        <v>2.4108943630826385E-2</v>
      </c>
    </row>
    <row r="126" spans="1:10" ht="15" thickBot="1" x14ac:dyDescent="0.35">
      <c r="A126" s="10">
        <v>43103</v>
      </c>
      <c r="B126">
        <v>2713.06</v>
      </c>
      <c r="C126">
        <f t="shared" si="6"/>
        <v>7.9058324281534169</v>
      </c>
      <c r="D126">
        <f t="shared" si="7"/>
        <v>4.0205680372942254E-3</v>
      </c>
      <c r="E126" s="11">
        <v>42.82</v>
      </c>
      <c r="F126">
        <f t="shared" si="4"/>
        <v>3.7570052831615368</v>
      </c>
      <c r="G126">
        <f t="shared" si="5"/>
        <v>3.0361117667053517E-2</v>
      </c>
    </row>
    <row r="127" spans="1:10" ht="15" thickBot="1" x14ac:dyDescent="0.35">
      <c r="A127" s="10">
        <v>43104</v>
      </c>
      <c r="B127">
        <v>2723.99</v>
      </c>
      <c r="C127">
        <f t="shared" si="6"/>
        <v>7.9098529961907111</v>
      </c>
      <c r="D127">
        <f t="shared" si="7"/>
        <v>7.009177903581687E-3</v>
      </c>
      <c r="E127" s="11">
        <v>44.14</v>
      </c>
      <c r="F127">
        <f t="shared" si="4"/>
        <v>3.7873664008285903</v>
      </c>
      <c r="G127">
        <f t="shared" si="5"/>
        <v>-2.9495200055902338E-3</v>
      </c>
    </row>
    <row r="128" spans="1:10" ht="15" thickBot="1" x14ac:dyDescent="0.35">
      <c r="A128" s="10">
        <v>43105</v>
      </c>
      <c r="B128">
        <v>2743.15</v>
      </c>
      <c r="C128">
        <f t="shared" si="6"/>
        <v>7.9168621740942928</v>
      </c>
      <c r="D128">
        <f t="shared" si="7"/>
        <v>1.6609423836406734E-3</v>
      </c>
      <c r="E128" s="11">
        <v>44.01</v>
      </c>
      <c r="F128">
        <f t="shared" si="4"/>
        <v>3.7844168808230001</v>
      </c>
      <c r="G128">
        <f t="shared" si="5"/>
        <v>4.7602946062998974E-3</v>
      </c>
    </row>
    <row r="129" spans="1:7" ht="15" thickBot="1" x14ac:dyDescent="0.35">
      <c r="A129" s="10">
        <v>43108</v>
      </c>
      <c r="B129">
        <v>2747.71</v>
      </c>
      <c r="C129">
        <f t="shared" si="6"/>
        <v>7.9185231164779335</v>
      </c>
      <c r="D129">
        <f t="shared" si="7"/>
        <v>1.3020551030287209E-3</v>
      </c>
      <c r="E129" s="11">
        <v>44.22</v>
      </c>
      <c r="F129">
        <f t="shared" ref="F129:F192" si="8">LN(E129)</f>
        <v>3.7891771754293</v>
      </c>
      <c r="G129">
        <f t="shared" ref="G129:G192" si="9">F130-F129</f>
        <v>-3.8518230471114023E-3</v>
      </c>
    </row>
    <row r="130" spans="1:7" ht="15" thickBot="1" x14ac:dyDescent="0.35">
      <c r="A130" s="10">
        <v>43109</v>
      </c>
      <c r="B130">
        <v>2751.29</v>
      </c>
      <c r="C130">
        <f t="shared" ref="C130:C193" si="10">LN(B130)</f>
        <v>7.9198251715809622</v>
      </c>
      <c r="D130">
        <f t="shared" ref="D130:D193" si="11">C131-C130</f>
        <v>-1.1128245067881792E-3</v>
      </c>
      <c r="E130" s="11">
        <v>44.05</v>
      </c>
      <c r="F130">
        <f t="shared" si="8"/>
        <v>3.7853253523821886</v>
      </c>
      <c r="G130">
        <f t="shared" si="9"/>
        <v>-2.4125236688626206E-2</v>
      </c>
    </row>
    <row r="131" spans="1:7" ht="15" thickBot="1" x14ac:dyDescent="0.35">
      <c r="A131" s="10">
        <v>43110</v>
      </c>
      <c r="B131">
        <v>2748.23</v>
      </c>
      <c r="C131">
        <f t="shared" si="10"/>
        <v>7.918712347074174</v>
      </c>
      <c r="D131">
        <f t="shared" si="11"/>
        <v>7.0089974904075092E-3</v>
      </c>
      <c r="E131" s="11">
        <v>43</v>
      </c>
      <c r="F131">
        <f t="shared" si="8"/>
        <v>3.7612001156935624</v>
      </c>
      <c r="G131">
        <f t="shared" si="9"/>
        <v>2.7298403449086184E-2</v>
      </c>
    </row>
    <row r="132" spans="1:7" ht="15" thickBot="1" x14ac:dyDescent="0.35">
      <c r="A132" s="10">
        <v>43111</v>
      </c>
      <c r="B132">
        <v>2767.56</v>
      </c>
      <c r="C132">
        <f t="shared" si="10"/>
        <v>7.9257213445645815</v>
      </c>
      <c r="D132">
        <f t="shared" si="11"/>
        <v>6.7269510756693407E-3</v>
      </c>
      <c r="E132" s="11">
        <v>44.19</v>
      </c>
      <c r="F132">
        <f t="shared" si="8"/>
        <v>3.7884985191426486</v>
      </c>
      <c r="G132">
        <f t="shared" si="9"/>
        <v>-2.7192402887528111E-3</v>
      </c>
    </row>
    <row r="133" spans="1:7" ht="15" thickBot="1" x14ac:dyDescent="0.35">
      <c r="A133" s="10">
        <v>43112</v>
      </c>
      <c r="B133">
        <v>2786.24</v>
      </c>
      <c r="C133">
        <f t="shared" si="10"/>
        <v>7.9324482956402509</v>
      </c>
      <c r="D133">
        <f t="shared" si="11"/>
        <v>-3.5306886277952643E-3</v>
      </c>
      <c r="E133" s="11">
        <v>44.07</v>
      </c>
      <c r="F133">
        <f t="shared" si="8"/>
        <v>3.7857792788538958</v>
      </c>
      <c r="G133">
        <f t="shared" si="9"/>
        <v>2.7192402887528111E-3</v>
      </c>
    </row>
    <row r="134" spans="1:7" ht="15" thickBot="1" x14ac:dyDescent="0.35">
      <c r="A134" s="10">
        <v>43115</v>
      </c>
      <c r="B134">
        <v>2776.42</v>
      </c>
      <c r="C134">
        <f t="shared" si="10"/>
        <v>7.9289176070124556</v>
      </c>
      <c r="D134">
        <f t="shared" si="11"/>
        <v>0</v>
      </c>
      <c r="E134" s="11">
        <v>44.19</v>
      </c>
      <c r="F134">
        <f t="shared" si="8"/>
        <v>3.7884985191426486</v>
      </c>
      <c r="G134">
        <f t="shared" si="9"/>
        <v>0</v>
      </c>
    </row>
    <row r="135" spans="1:7" ht="15" thickBot="1" x14ac:dyDescent="0.35">
      <c r="A135" s="10">
        <v>43116</v>
      </c>
      <c r="B135">
        <v>2776.42</v>
      </c>
      <c r="C135">
        <f t="shared" si="10"/>
        <v>7.9289176070124556</v>
      </c>
      <c r="D135">
        <f t="shared" si="11"/>
        <v>9.3709571605229414E-3</v>
      </c>
      <c r="E135" s="11">
        <v>44.19</v>
      </c>
      <c r="F135">
        <f t="shared" si="8"/>
        <v>3.7884985191426486</v>
      </c>
      <c r="G135">
        <f t="shared" si="9"/>
        <v>-3.6272993749859594E-3</v>
      </c>
    </row>
    <row r="136" spans="1:7" ht="15" thickBot="1" x14ac:dyDescent="0.35">
      <c r="A136" s="10">
        <v>43117</v>
      </c>
      <c r="B136">
        <v>2802.56</v>
      </c>
      <c r="C136">
        <f t="shared" si="10"/>
        <v>7.9382885641729786</v>
      </c>
      <c r="D136">
        <f t="shared" si="11"/>
        <v>-1.6176870607855776E-3</v>
      </c>
      <c r="E136" s="11">
        <v>44.03</v>
      </c>
      <c r="F136">
        <f t="shared" si="8"/>
        <v>3.7848712197676626</v>
      </c>
      <c r="G136">
        <f t="shared" si="9"/>
        <v>-3.8684767779204599E-3</v>
      </c>
    </row>
    <row r="137" spans="1:7" ht="15" thickBot="1" x14ac:dyDescent="0.35">
      <c r="A137" s="10">
        <v>43118</v>
      </c>
      <c r="B137">
        <v>2798.03</v>
      </c>
      <c r="C137">
        <f t="shared" si="10"/>
        <v>7.936670877112193</v>
      </c>
      <c r="D137">
        <f t="shared" si="11"/>
        <v>4.3756410828246217E-3</v>
      </c>
      <c r="E137" s="11">
        <v>43.86</v>
      </c>
      <c r="F137">
        <f t="shared" si="8"/>
        <v>3.7810027429897421</v>
      </c>
      <c r="G137">
        <f t="shared" si="9"/>
        <v>-1.6320325460305263E-2</v>
      </c>
    </row>
    <row r="138" spans="1:7" ht="15" thickBot="1" x14ac:dyDescent="0.35">
      <c r="A138" s="10">
        <v>43119</v>
      </c>
      <c r="B138">
        <v>2810.3</v>
      </c>
      <c r="C138">
        <f t="shared" si="10"/>
        <v>7.9410465181950176</v>
      </c>
      <c r="D138">
        <f t="shared" si="11"/>
        <v>8.0343920983141359E-3</v>
      </c>
      <c r="E138" s="11">
        <v>43.15</v>
      </c>
      <c r="F138">
        <f t="shared" si="8"/>
        <v>3.7646824175294369</v>
      </c>
      <c r="G138">
        <f t="shared" si="9"/>
        <v>3.2392439244524063E-3</v>
      </c>
    </row>
    <row r="139" spans="1:7" ht="15" thickBot="1" x14ac:dyDescent="0.35">
      <c r="A139" s="10">
        <v>43122</v>
      </c>
      <c r="B139">
        <v>2832.97</v>
      </c>
      <c r="C139">
        <f t="shared" si="10"/>
        <v>7.9490809102933317</v>
      </c>
      <c r="D139">
        <f t="shared" si="11"/>
        <v>2.1720359026726754E-3</v>
      </c>
      <c r="E139" s="11">
        <v>43.29</v>
      </c>
      <c r="F139">
        <f t="shared" si="8"/>
        <v>3.7679216614538893</v>
      </c>
      <c r="G139">
        <f t="shared" si="9"/>
        <v>2.0768439448390907E-3</v>
      </c>
    </row>
    <row r="140" spans="1:7" ht="15" thickBot="1" x14ac:dyDescent="0.35">
      <c r="A140" s="10">
        <v>43123</v>
      </c>
      <c r="B140">
        <v>2839.13</v>
      </c>
      <c r="C140">
        <f t="shared" si="10"/>
        <v>7.9512529461960044</v>
      </c>
      <c r="D140">
        <f t="shared" si="11"/>
        <v>-5.6018758940723501E-4</v>
      </c>
      <c r="E140" s="11">
        <v>43.38</v>
      </c>
      <c r="F140">
        <f t="shared" si="8"/>
        <v>3.7699985053987284</v>
      </c>
      <c r="G140">
        <f t="shared" si="9"/>
        <v>1.7820896570111433E-2</v>
      </c>
    </row>
    <row r="141" spans="1:7" ht="15" thickBot="1" x14ac:dyDescent="0.35">
      <c r="A141" s="10">
        <v>43124</v>
      </c>
      <c r="B141">
        <v>2837.54</v>
      </c>
      <c r="C141">
        <f t="shared" si="10"/>
        <v>7.9506927586065972</v>
      </c>
      <c r="D141">
        <f t="shared" si="11"/>
        <v>6.0245316515850078E-4</v>
      </c>
      <c r="E141" s="11">
        <v>44.16</v>
      </c>
      <c r="F141">
        <f t="shared" si="8"/>
        <v>3.7878194019688398</v>
      </c>
      <c r="G141">
        <f t="shared" si="9"/>
        <v>-2.2905261578905822E-2</v>
      </c>
    </row>
    <row r="142" spans="1:7" ht="15" thickBot="1" x14ac:dyDescent="0.35">
      <c r="A142" s="10">
        <v>43125</v>
      </c>
      <c r="B142">
        <v>2839.25</v>
      </c>
      <c r="C142">
        <f t="shared" si="10"/>
        <v>7.9512952117717557</v>
      </c>
      <c r="D142">
        <f t="shared" si="11"/>
        <v>1.1771597314994331E-2</v>
      </c>
      <c r="E142" s="11">
        <v>43.16</v>
      </c>
      <c r="F142">
        <f t="shared" si="8"/>
        <v>3.764914140389934</v>
      </c>
      <c r="G142">
        <f t="shared" si="9"/>
        <v>7.6168862196128728E-3</v>
      </c>
    </row>
    <row r="143" spans="1:7" ht="15" thickBot="1" x14ac:dyDescent="0.35">
      <c r="A143" s="10">
        <v>43126</v>
      </c>
      <c r="B143">
        <v>2872.87</v>
      </c>
      <c r="C143">
        <f t="shared" si="10"/>
        <v>7.96306680908675</v>
      </c>
      <c r="D143">
        <f t="shared" si="11"/>
        <v>-6.7547057606613947E-3</v>
      </c>
      <c r="E143" s="11">
        <v>43.49</v>
      </c>
      <c r="F143">
        <f t="shared" si="8"/>
        <v>3.7725310266095469</v>
      </c>
      <c r="G143">
        <f t="shared" si="9"/>
        <v>-1.0865902769962688E-2</v>
      </c>
    </row>
    <row r="144" spans="1:7" ht="15" thickBot="1" x14ac:dyDescent="0.35">
      <c r="A144" s="10">
        <v>43129</v>
      </c>
      <c r="B144">
        <v>2853.53</v>
      </c>
      <c r="C144">
        <f t="shared" si="10"/>
        <v>7.9563121033260886</v>
      </c>
      <c r="D144">
        <f t="shared" si="11"/>
        <v>-1.0958608318405894E-2</v>
      </c>
      <c r="E144" s="11">
        <v>43.02</v>
      </c>
      <c r="F144">
        <f t="shared" si="8"/>
        <v>3.7616651238395842</v>
      </c>
      <c r="G144">
        <f t="shared" si="9"/>
        <v>-7.4662036050052727E-3</v>
      </c>
    </row>
    <row r="145" spans="1:7" ht="15" thickBot="1" x14ac:dyDescent="0.35">
      <c r="A145" s="10">
        <v>43130</v>
      </c>
      <c r="B145">
        <v>2822.43</v>
      </c>
      <c r="C145">
        <f t="shared" si="10"/>
        <v>7.9453534950076827</v>
      </c>
      <c r="D145">
        <f t="shared" si="11"/>
        <v>4.888208887612322E-4</v>
      </c>
      <c r="E145" s="11">
        <v>42.7</v>
      </c>
      <c r="F145">
        <f t="shared" si="8"/>
        <v>3.7541989202345789</v>
      </c>
      <c r="G145">
        <f t="shared" si="9"/>
        <v>-6.8147367480797527E-3</v>
      </c>
    </row>
    <row r="146" spans="1:7" ht="15" thickBot="1" x14ac:dyDescent="0.35">
      <c r="A146" s="10">
        <v>43131</v>
      </c>
      <c r="B146">
        <v>2823.81</v>
      </c>
      <c r="C146">
        <f t="shared" si="10"/>
        <v>7.945842315896444</v>
      </c>
      <c r="D146">
        <f t="shared" si="11"/>
        <v>-6.4827068101713792E-4</v>
      </c>
      <c r="E146" s="11">
        <v>42.41</v>
      </c>
      <c r="F146">
        <f t="shared" si="8"/>
        <v>3.7473841834864992</v>
      </c>
      <c r="G146">
        <f t="shared" si="9"/>
        <v>4.7147572773420521E-4</v>
      </c>
    </row>
    <row r="147" spans="1:7" ht="15" thickBot="1" x14ac:dyDescent="0.35">
      <c r="A147" s="10">
        <v>43132</v>
      </c>
      <c r="B147">
        <v>2821.98</v>
      </c>
      <c r="C147">
        <f t="shared" si="10"/>
        <v>7.9451940452154268</v>
      </c>
      <c r="D147">
        <f t="shared" si="11"/>
        <v>-2.1436645011316813E-2</v>
      </c>
      <c r="E147" s="11">
        <v>42.43</v>
      </c>
      <c r="F147">
        <f t="shared" si="8"/>
        <v>3.7478556592142334</v>
      </c>
      <c r="G147">
        <f t="shared" si="9"/>
        <v>-3.4283592509925409E-2</v>
      </c>
    </row>
    <row r="148" spans="1:7" ht="15" thickBot="1" x14ac:dyDescent="0.35">
      <c r="A148" s="10">
        <v>43133</v>
      </c>
      <c r="B148">
        <v>2762.13</v>
      </c>
      <c r="C148">
        <f t="shared" si="10"/>
        <v>7.92375740020411</v>
      </c>
      <c r="D148">
        <f t="shared" si="11"/>
        <v>-4.184256124518182E-2</v>
      </c>
      <c r="E148" s="11">
        <v>41</v>
      </c>
      <c r="F148">
        <f t="shared" si="8"/>
        <v>3.713572066704308</v>
      </c>
      <c r="G148">
        <f t="shared" si="9"/>
        <v>-3.6259248961837187E-2</v>
      </c>
    </row>
    <row r="149" spans="1:7" ht="15" thickBot="1" x14ac:dyDescent="0.35">
      <c r="A149" s="10">
        <v>43136</v>
      </c>
      <c r="B149">
        <v>2648.94</v>
      </c>
      <c r="C149">
        <f t="shared" si="10"/>
        <v>7.8819148389589282</v>
      </c>
      <c r="D149">
        <f t="shared" si="11"/>
        <v>1.7290591086863927E-2</v>
      </c>
      <c r="E149" s="11">
        <v>39.54</v>
      </c>
      <c r="F149">
        <f t="shared" si="8"/>
        <v>3.6773128177424708</v>
      </c>
      <c r="G149">
        <f t="shared" si="9"/>
        <v>5.70178992753827E-2</v>
      </c>
    </row>
    <row r="150" spans="1:7" ht="15" thickBot="1" x14ac:dyDescent="0.35">
      <c r="A150" s="10">
        <v>43137</v>
      </c>
      <c r="B150">
        <v>2695.14</v>
      </c>
      <c r="C150">
        <f t="shared" si="10"/>
        <v>7.8992054300457921</v>
      </c>
      <c r="D150">
        <f t="shared" si="11"/>
        <v>-5.014145306667217E-3</v>
      </c>
      <c r="E150" s="11">
        <v>41.86</v>
      </c>
      <c r="F150">
        <f t="shared" si="8"/>
        <v>3.7343307170178535</v>
      </c>
      <c r="G150">
        <f t="shared" si="9"/>
        <v>1.2581768346692446E-2</v>
      </c>
    </row>
    <row r="151" spans="1:7" ht="15" thickBot="1" x14ac:dyDescent="0.35">
      <c r="A151" s="10">
        <v>43138</v>
      </c>
      <c r="B151">
        <v>2681.66</v>
      </c>
      <c r="C151">
        <f t="shared" si="10"/>
        <v>7.8941912847391249</v>
      </c>
      <c r="D151">
        <f t="shared" si="11"/>
        <v>-3.8259085020510675E-2</v>
      </c>
      <c r="E151" s="11">
        <v>42.39</v>
      </c>
      <c r="F151">
        <f t="shared" si="8"/>
        <v>3.7469124853645459</v>
      </c>
      <c r="G151">
        <f t="shared" si="9"/>
        <v>-3.9456645677674373E-2</v>
      </c>
    </row>
    <row r="152" spans="1:7" ht="15" thickBot="1" x14ac:dyDescent="0.35">
      <c r="A152" s="10">
        <v>43139</v>
      </c>
      <c r="B152">
        <v>2581</v>
      </c>
      <c r="C152">
        <f t="shared" si="10"/>
        <v>7.8559321997186142</v>
      </c>
      <c r="D152">
        <f t="shared" si="11"/>
        <v>1.4825626559633598E-2</v>
      </c>
      <c r="E152" s="11">
        <v>40.75</v>
      </c>
      <c r="F152">
        <f t="shared" si="8"/>
        <v>3.7074558396868715</v>
      </c>
      <c r="G152">
        <f t="shared" si="9"/>
        <v>1.7273267320761843E-2</v>
      </c>
    </row>
    <row r="153" spans="1:7" ht="15" thickBot="1" x14ac:dyDescent="0.35">
      <c r="A153" s="10">
        <v>43140</v>
      </c>
      <c r="B153">
        <v>2619.5500000000002</v>
      </c>
      <c r="C153">
        <f t="shared" si="10"/>
        <v>7.8707578262782478</v>
      </c>
      <c r="D153">
        <f t="shared" si="11"/>
        <v>1.3818684318076535E-2</v>
      </c>
      <c r="E153" s="11">
        <v>41.46</v>
      </c>
      <c r="F153">
        <f t="shared" si="8"/>
        <v>3.7247291070076334</v>
      </c>
      <c r="G153">
        <f t="shared" si="9"/>
        <v>1.2940511275735034E-2</v>
      </c>
    </row>
    <row r="154" spans="1:7" ht="15" thickBot="1" x14ac:dyDescent="0.35">
      <c r="A154" s="10">
        <v>43143</v>
      </c>
      <c r="B154">
        <v>2656</v>
      </c>
      <c r="C154">
        <f t="shared" si="10"/>
        <v>7.8845765105963244</v>
      </c>
      <c r="D154">
        <f t="shared" si="11"/>
        <v>2.6095439836835155E-3</v>
      </c>
      <c r="E154" s="11">
        <v>42</v>
      </c>
      <c r="F154">
        <f t="shared" si="8"/>
        <v>3.7376696182833684</v>
      </c>
      <c r="G154">
        <f t="shared" si="9"/>
        <v>-1.4388737452099676E-2</v>
      </c>
    </row>
    <row r="155" spans="1:7" ht="15" thickBot="1" x14ac:dyDescent="0.35">
      <c r="A155" s="10">
        <v>43144</v>
      </c>
      <c r="B155">
        <v>2662.94</v>
      </c>
      <c r="C155">
        <f t="shared" si="10"/>
        <v>7.8871860545800079</v>
      </c>
      <c r="D155">
        <f t="shared" si="11"/>
        <v>1.3313461230303858E-2</v>
      </c>
      <c r="E155" s="11">
        <v>41.4</v>
      </c>
      <c r="F155">
        <f t="shared" si="8"/>
        <v>3.7232808808312687</v>
      </c>
      <c r="G155">
        <f t="shared" si="9"/>
        <v>9.8546645372050712E-3</v>
      </c>
    </row>
    <row r="156" spans="1:7" ht="15" thickBot="1" x14ac:dyDescent="0.35">
      <c r="A156" s="10">
        <v>43145</v>
      </c>
      <c r="B156">
        <v>2698.63</v>
      </c>
      <c r="C156">
        <f t="shared" si="10"/>
        <v>7.9004995158103117</v>
      </c>
      <c r="D156">
        <f t="shared" si="11"/>
        <v>1.1996836229864805E-2</v>
      </c>
      <c r="E156" s="11">
        <v>41.81</v>
      </c>
      <c r="F156">
        <f t="shared" si="8"/>
        <v>3.7331355453684738</v>
      </c>
      <c r="G156">
        <f t="shared" si="9"/>
        <v>9.5625156701073522E-4</v>
      </c>
    </row>
    <row r="157" spans="1:7" ht="15" thickBot="1" x14ac:dyDescent="0.35">
      <c r="A157" s="10">
        <v>43146</v>
      </c>
      <c r="B157">
        <v>2731.2</v>
      </c>
      <c r="C157">
        <f t="shared" si="10"/>
        <v>7.9124963520401765</v>
      </c>
      <c r="D157">
        <f t="shared" si="11"/>
        <v>3.7339249475554226E-4</v>
      </c>
      <c r="E157" s="11">
        <v>41.85</v>
      </c>
      <c r="F157">
        <f t="shared" si="8"/>
        <v>3.7340917969354845</v>
      </c>
      <c r="G157">
        <f t="shared" si="9"/>
        <v>-1.8327014040166123E-2</v>
      </c>
    </row>
    <row r="158" spans="1:7" ht="15" thickBot="1" x14ac:dyDescent="0.35">
      <c r="A158" s="10">
        <v>43147</v>
      </c>
      <c r="B158">
        <v>2732.22</v>
      </c>
      <c r="C158">
        <f t="shared" si="10"/>
        <v>7.9128697445349321</v>
      </c>
      <c r="D158">
        <f t="shared" si="11"/>
        <v>-5.8585314248196241E-3</v>
      </c>
      <c r="E158" s="11">
        <v>41.09</v>
      </c>
      <c r="F158">
        <f t="shared" si="8"/>
        <v>3.7157647828953184</v>
      </c>
      <c r="G158">
        <f t="shared" si="9"/>
        <v>-7.818266064156365E-3</v>
      </c>
    </row>
    <row r="159" spans="1:7" ht="15" thickBot="1" x14ac:dyDescent="0.35">
      <c r="A159" s="10">
        <v>43150</v>
      </c>
      <c r="B159">
        <v>2716.26</v>
      </c>
      <c r="C159">
        <f t="shared" si="10"/>
        <v>7.9070112131101125</v>
      </c>
      <c r="D159">
        <f t="shared" si="11"/>
        <v>0</v>
      </c>
      <c r="E159" s="11">
        <v>40.770000000000003</v>
      </c>
      <c r="F159">
        <f t="shared" si="8"/>
        <v>3.7079465168311621</v>
      </c>
      <c r="G159">
        <f t="shared" si="9"/>
        <v>0</v>
      </c>
    </row>
    <row r="160" spans="1:7" ht="15" thickBot="1" x14ac:dyDescent="0.35">
      <c r="A160" s="10">
        <v>43151</v>
      </c>
      <c r="B160">
        <v>2716.26</v>
      </c>
      <c r="C160">
        <f t="shared" si="10"/>
        <v>7.9070112131101125</v>
      </c>
      <c r="D160">
        <f t="shared" si="11"/>
        <v>-5.511689809003073E-3</v>
      </c>
      <c r="E160" s="11">
        <v>40.770000000000003</v>
      </c>
      <c r="F160">
        <f t="shared" si="8"/>
        <v>3.7079465168311621</v>
      </c>
      <c r="G160">
        <f t="shared" si="9"/>
        <v>-5.1641575482341828E-3</v>
      </c>
    </row>
    <row r="161" spans="1:7" ht="15" thickBot="1" x14ac:dyDescent="0.35">
      <c r="A161" s="10">
        <v>43152</v>
      </c>
      <c r="B161">
        <v>2701.33</v>
      </c>
      <c r="C161">
        <f t="shared" si="10"/>
        <v>7.9014995233011094</v>
      </c>
      <c r="D161">
        <f t="shared" si="11"/>
        <v>9.7312085292067252E-4</v>
      </c>
      <c r="E161" s="11">
        <v>40.56</v>
      </c>
      <c r="F161">
        <f t="shared" si="8"/>
        <v>3.7027823592829279</v>
      </c>
      <c r="G161">
        <f t="shared" si="9"/>
        <v>8.5921726583793046E-3</v>
      </c>
    </row>
    <row r="162" spans="1:7" ht="15" thickBot="1" x14ac:dyDescent="0.35">
      <c r="A162" s="10">
        <v>43153</v>
      </c>
      <c r="B162">
        <v>2703.96</v>
      </c>
      <c r="C162">
        <f t="shared" si="10"/>
        <v>7.9024726441540301</v>
      </c>
      <c r="D162">
        <f t="shared" si="11"/>
        <v>1.5901246025585181E-2</v>
      </c>
      <c r="E162" s="11">
        <v>40.909999999999997</v>
      </c>
      <c r="F162">
        <f t="shared" si="8"/>
        <v>3.7113745319413072</v>
      </c>
      <c r="G162">
        <f t="shared" si="9"/>
        <v>0</v>
      </c>
    </row>
    <row r="163" spans="1:7" ht="15" thickBot="1" x14ac:dyDescent="0.35">
      <c r="A163" s="10">
        <v>43154</v>
      </c>
      <c r="B163">
        <v>2747.3</v>
      </c>
      <c r="C163">
        <f t="shared" si="10"/>
        <v>7.9183738901796152</v>
      </c>
      <c r="D163">
        <f t="shared" si="11"/>
        <v>1.1688421260556581E-2</v>
      </c>
      <c r="E163" s="11">
        <v>40.909999999999997</v>
      </c>
      <c r="F163">
        <f t="shared" si="8"/>
        <v>3.7113745319413072</v>
      </c>
      <c r="G163">
        <f t="shared" si="9"/>
        <v>1.528228650665886E-2</v>
      </c>
    </row>
    <row r="164" spans="1:7" ht="15" thickBot="1" x14ac:dyDescent="0.35">
      <c r="A164" s="10">
        <v>43157</v>
      </c>
      <c r="B164">
        <v>2779.6</v>
      </c>
      <c r="C164">
        <f t="shared" si="10"/>
        <v>7.9300623114401718</v>
      </c>
      <c r="D164">
        <f t="shared" si="11"/>
        <v>-1.2788286983878905E-2</v>
      </c>
      <c r="E164" s="11">
        <v>41.54</v>
      </c>
      <c r="F164">
        <f t="shared" si="8"/>
        <v>3.726656818447966</v>
      </c>
      <c r="G164">
        <f t="shared" si="9"/>
        <v>-3.3536370076775235E-2</v>
      </c>
    </row>
    <row r="165" spans="1:7" ht="15" thickBot="1" x14ac:dyDescent="0.35">
      <c r="A165" s="10">
        <v>43158</v>
      </c>
      <c r="B165">
        <v>2744.28</v>
      </c>
      <c r="C165">
        <f t="shared" si="10"/>
        <v>7.9172740244562929</v>
      </c>
      <c r="D165">
        <f t="shared" si="11"/>
        <v>-1.1157824195770161E-2</v>
      </c>
      <c r="E165" s="11">
        <v>40.17</v>
      </c>
      <c r="F165">
        <f t="shared" si="8"/>
        <v>3.6931204483711908</v>
      </c>
      <c r="G165">
        <f t="shared" si="9"/>
        <v>-2.0624473507778518E-2</v>
      </c>
    </row>
    <row r="166" spans="1:7" ht="15" thickBot="1" x14ac:dyDescent="0.35">
      <c r="A166" s="10">
        <v>43159</v>
      </c>
      <c r="B166">
        <v>2713.83</v>
      </c>
      <c r="C166">
        <f t="shared" si="10"/>
        <v>7.9061162002605228</v>
      </c>
      <c r="D166">
        <f t="shared" si="11"/>
        <v>-1.341390789066299E-2</v>
      </c>
      <c r="E166" s="11">
        <v>39.35</v>
      </c>
      <c r="F166">
        <f t="shared" si="8"/>
        <v>3.6724959748634123</v>
      </c>
      <c r="G166">
        <f t="shared" si="9"/>
        <v>-4.045145750201451E-2</v>
      </c>
    </row>
    <row r="167" spans="1:7" ht="15" thickBot="1" x14ac:dyDescent="0.35">
      <c r="A167" s="10">
        <v>43160</v>
      </c>
      <c r="B167">
        <v>2677.67</v>
      </c>
      <c r="C167">
        <f t="shared" si="10"/>
        <v>7.8927022923698598</v>
      </c>
      <c r="D167">
        <f t="shared" si="11"/>
        <v>5.0587563087134413E-3</v>
      </c>
      <c r="E167" s="11">
        <v>37.79</v>
      </c>
      <c r="F167">
        <f t="shared" si="8"/>
        <v>3.6320445173613978</v>
      </c>
      <c r="G167">
        <f t="shared" si="9"/>
        <v>-9.5719954450603773E-3</v>
      </c>
    </row>
    <row r="168" spans="1:7" ht="15" thickBot="1" x14ac:dyDescent="0.35">
      <c r="A168" s="10">
        <v>43161</v>
      </c>
      <c r="B168">
        <v>2691.25</v>
      </c>
      <c r="C168">
        <f t="shared" si="10"/>
        <v>7.8977610486785732</v>
      </c>
      <c r="D168">
        <f t="shared" si="11"/>
        <v>1.0971639144904621E-2</v>
      </c>
      <c r="E168" s="11">
        <v>37.43</v>
      </c>
      <c r="F168">
        <f t="shared" si="8"/>
        <v>3.6224725219163374</v>
      </c>
      <c r="G168">
        <f t="shared" si="9"/>
        <v>8.2480180240667167E-3</v>
      </c>
    </row>
    <row r="169" spans="1:7" ht="15" thickBot="1" x14ac:dyDescent="0.35">
      <c r="A169" s="10">
        <v>43164</v>
      </c>
      <c r="B169">
        <v>2720.94</v>
      </c>
      <c r="C169">
        <f t="shared" si="10"/>
        <v>7.9087326878234778</v>
      </c>
      <c r="D169">
        <f t="shared" si="11"/>
        <v>2.6353184422136522E-3</v>
      </c>
      <c r="E169" s="11">
        <v>37.74</v>
      </c>
      <c r="F169">
        <f t="shared" si="8"/>
        <v>3.6307205399404041</v>
      </c>
      <c r="G169">
        <f t="shared" si="9"/>
        <v>5.0218157604033919E-3</v>
      </c>
    </row>
    <row r="170" spans="1:7" ht="15" thickBot="1" x14ac:dyDescent="0.35">
      <c r="A170" s="10">
        <v>43165</v>
      </c>
      <c r="B170">
        <v>2728.12</v>
      </c>
      <c r="C170">
        <f t="shared" si="10"/>
        <v>7.9113680062656915</v>
      </c>
      <c r="D170">
        <f t="shared" si="11"/>
        <v>-4.8396677706108449E-4</v>
      </c>
      <c r="E170" s="11">
        <v>37.93</v>
      </c>
      <c r="F170">
        <f t="shared" si="8"/>
        <v>3.6357423557008075</v>
      </c>
      <c r="G170">
        <f t="shared" si="9"/>
        <v>-5.0218157604033919E-3</v>
      </c>
    </row>
    <row r="171" spans="1:7" ht="15" thickBot="1" x14ac:dyDescent="0.35">
      <c r="A171" s="10">
        <v>43166</v>
      </c>
      <c r="B171">
        <v>2726.8</v>
      </c>
      <c r="C171">
        <f t="shared" si="10"/>
        <v>7.9108840394886304</v>
      </c>
      <c r="D171">
        <f t="shared" si="11"/>
        <v>4.4531768119453474E-3</v>
      </c>
      <c r="E171" s="11">
        <v>37.74</v>
      </c>
      <c r="F171">
        <f t="shared" si="8"/>
        <v>3.6307205399404041</v>
      </c>
      <c r="G171">
        <f t="shared" si="9"/>
        <v>2.6462042432733313E-3</v>
      </c>
    </row>
    <row r="172" spans="1:7" ht="15" thickBot="1" x14ac:dyDescent="0.35">
      <c r="A172" s="10">
        <v>43167</v>
      </c>
      <c r="B172">
        <v>2738.97</v>
      </c>
      <c r="C172">
        <f t="shared" si="10"/>
        <v>7.9153372163005757</v>
      </c>
      <c r="D172">
        <f t="shared" si="11"/>
        <v>1.7229511513169093E-2</v>
      </c>
      <c r="E172" s="11">
        <v>37.840000000000003</v>
      </c>
      <c r="F172">
        <f t="shared" si="8"/>
        <v>3.6333667441836774</v>
      </c>
      <c r="G172">
        <f t="shared" si="9"/>
        <v>0</v>
      </c>
    </row>
    <row r="173" spans="1:7" ht="15" thickBot="1" x14ac:dyDescent="0.35">
      <c r="A173" s="10">
        <v>43168</v>
      </c>
      <c r="B173">
        <v>2786.57</v>
      </c>
      <c r="C173">
        <f t="shared" si="10"/>
        <v>7.9325667278137448</v>
      </c>
      <c r="D173">
        <f t="shared" si="11"/>
        <v>-1.2747798242767061E-3</v>
      </c>
      <c r="E173" s="11">
        <v>37.840000000000003</v>
      </c>
      <c r="F173">
        <f t="shared" si="8"/>
        <v>3.6333667441836774</v>
      </c>
      <c r="G173">
        <f t="shared" si="9"/>
        <v>-2.6430553873968421E-4</v>
      </c>
    </row>
    <row r="174" spans="1:7" ht="15" thickBot="1" x14ac:dyDescent="0.35">
      <c r="A174" s="10">
        <v>43171</v>
      </c>
      <c r="B174">
        <v>2783.02</v>
      </c>
      <c r="C174">
        <f t="shared" si="10"/>
        <v>7.9312919479894681</v>
      </c>
      <c r="D174">
        <f t="shared" si="11"/>
        <v>-6.3839245851626814E-3</v>
      </c>
      <c r="E174" s="11">
        <v>37.83</v>
      </c>
      <c r="F174">
        <f t="shared" si="8"/>
        <v>3.6331024386449378</v>
      </c>
      <c r="G174">
        <f t="shared" si="9"/>
        <v>4.7468443562195262E-3</v>
      </c>
    </row>
    <row r="175" spans="1:7" ht="15" thickBot="1" x14ac:dyDescent="0.35">
      <c r="A175" s="10">
        <v>43172</v>
      </c>
      <c r="B175">
        <v>2765.31</v>
      </c>
      <c r="C175">
        <f t="shared" si="10"/>
        <v>7.9249080234043054</v>
      </c>
      <c r="D175">
        <f t="shared" si="11"/>
        <v>-5.7409415327196456E-3</v>
      </c>
      <c r="E175" s="11">
        <v>38.01</v>
      </c>
      <c r="F175">
        <f t="shared" si="8"/>
        <v>3.6378492830011573</v>
      </c>
      <c r="G175">
        <f t="shared" si="9"/>
        <v>-8.4544757221132194E-3</v>
      </c>
    </row>
    <row r="176" spans="1:7" ht="15" thickBot="1" x14ac:dyDescent="0.35">
      <c r="A176" s="10">
        <v>43173</v>
      </c>
      <c r="B176">
        <v>2749.48</v>
      </c>
      <c r="C176">
        <f t="shared" si="10"/>
        <v>7.9191670818715858</v>
      </c>
      <c r="D176">
        <f t="shared" si="11"/>
        <v>-7.8227193941238227E-4</v>
      </c>
      <c r="E176" s="11">
        <v>37.69</v>
      </c>
      <c r="F176">
        <f t="shared" si="8"/>
        <v>3.6293948072790441</v>
      </c>
      <c r="G176">
        <f t="shared" si="9"/>
        <v>4.2361726044135573E-3</v>
      </c>
    </row>
    <row r="177" spans="1:7" ht="15" thickBot="1" x14ac:dyDescent="0.35">
      <c r="A177" s="10">
        <v>43174</v>
      </c>
      <c r="B177">
        <v>2747.33</v>
      </c>
      <c r="C177">
        <f t="shared" si="10"/>
        <v>7.9183848099321734</v>
      </c>
      <c r="D177">
        <f t="shared" si="11"/>
        <v>1.7020228353894495E-3</v>
      </c>
      <c r="E177" s="11">
        <v>37.85</v>
      </c>
      <c r="F177">
        <f t="shared" si="8"/>
        <v>3.6336309798834576</v>
      </c>
      <c r="G177">
        <f t="shared" si="9"/>
        <v>2.3749846234104588E-3</v>
      </c>
    </row>
    <row r="178" spans="1:7" ht="15" thickBot="1" x14ac:dyDescent="0.35">
      <c r="A178" s="10">
        <v>43175</v>
      </c>
      <c r="B178">
        <v>2752.01</v>
      </c>
      <c r="C178">
        <f t="shared" si="10"/>
        <v>7.9200868327675629</v>
      </c>
      <c r="D178">
        <f t="shared" si="11"/>
        <v>-1.4306008195446474E-2</v>
      </c>
      <c r="E178" s="11">
        <v>37.94</v>
      </c>
      <c r="F178">
        <f t="shared" si="8"/>
        <v>3.6360059645068681</v>
      </c>
      <c r="G178">
        <f t="shared" si="9"/>
        <v>-2.4817818108803458E-2</v>
      </c>
    </row>
    <row r="179" spans="1:7" ht="15" thickBot="1" x14ac:dyDescent="0.35">
      <c r="A179" s="10">
        <v>43178</v>
      </c>
      <c r="B179">
        <v>2712.92</v>
      </c>
      <c r="C179">
        <f t="shared" si="10"/>
        <v>7.9057808245721164</v>
      </c>
      <c r="D179">
        <f t="shared" si="11"/>
        <v>1.4807014304167865E-3</v>
      </c>
      <c r="E179" s="11">
        <v>37.01</v>
      </c>
      <c r="F179">
        <f t="shared" si="8"/>
        <v>3.6111881463980646</v>
      </c>
      <c r="G179">
        <f t="shared" si="9"/>
        <v>-3.2476347894805357E-3</v>
      </c>
    </row>
    <row r="180" spans="1:7" ht="15" thickBot="1" x14ac:dyDescent="0.35">
      <c r="A180" s="10">
        <v>43179</v>
      </c>
      <c r="B180">
        <v>2716.94</v>
      </c>
      <c r="C180">
        <f t="shared" si="10"/>
        <v>7.9072615260025332</v>
      </c>
      <c r="D180">
        <f t="shared" si="11"/>
        <v>-1.8456884848019328E-3</v>
      </c>
      <c r="E180" s="11">
        <v>36.89</v>
      </c>
      <c r="F180">
        <f t="shared" si="8"/>
        <v>3.6079405116085841</v>
      </c>
      <c r="G180">
        <f t="shared" si="9"/>
        <v>1.8531482376735298E-2</v>
      </c>
    </row>
    <row r="181" spans="1:7" ht="15" thickBot="1" x14ac:dyDescent="0.35">
      <c r="A181" s="10">
        <v>43180</v>
      </c>
      <c r="B181">
        <v>2711.93</v>
      </c>
      <c r="C181">
        <f t="shared" si="10"/>
        <v>7.9054158375177312</v>
      </c>
      <c r="D181">
        <f t="shared" si="11"/>
        <v>-2.5484890016140405E-2</v>
      </c>
      <c r="E181" s="11">
        <v>37.58</v>
      </c>
      <c r="F181">
        <f t="shared" si="8"/>
        <v>3.6264719939853194</v>
      </c>
      <c r="G181">
        <f t="shared" si="9"/>
        <v>-3.3277790005791008E-2</v>
      </c>
    </row>
    <row r="182" spans="1:7" ht="15" thickBot="1" x14ac:dyDescent="0.35">
      <c r="A182" s="10">
        <v>43181</v>
      </c>
      <c r="B182">
        <v>2643.69</v>
      </c>
      <c r="C182">
        <f t="shared" si="10"/>
        <v>7.8799309475015908</v>
      </c>
      <c r="D182">
        <f t="shared" si="11"/>
        <v>-2.1189833248421053E-2</v>
      </c>
      <c r="E182" s="11">
        <v>36.35</v>
      </c>
      <c r="F182">
        <f t="shared" si="8"/>
        <v>3.5931942039795284</v>
      </c>
      <c r="G182">
        <f t="shared" si="9"/>
        <v>-3.3000757493637067E-2</v>
      </c>
    </row>
    <row r="183" spans="1:7" ht="15" thickBot="1" x14ac:dyDescent="0.35">
      <c r="A183" s="10">
        <v>43182</v>
      </c>
      <c r="B183">
        <v>2588.2600000000002</v>
      </c>
      <c r="C183">
        <f t="shared" si="10"/>
        <v>7.8587411142531698</v>
      </c>
      <c r="D183">
        <f t="shared" si="11"/>
        <v>2.6795026112632847E-2</v>
      </c>
      <c r="E183" s="11">
        <v>35.17</v>
      </c>
      <c r="F183">
        <f t="shared" si="8"/>
        <v>3.5601934464858913</v>
      </c>
      <c r="G183">
        <f t="shared" si="9"/>
        <v>2.3047675605047946E-2</v>
      </c>
    </row>
    <row r="184" spans="1:7" ht="15" thickBot="1" x14ac:dyDescent="0.35">
      <c r="A184" s="10">
        <v>43185</v>
      </c>
      <c r="B184">
        <v>2658.55</v>
      </c>
      <c r="C184">
        <f t="shared" si="10"/>
        <v>7.8855361403658026</v>
      </c>
      <c r="D184">
        <f t="shared" si="11"/>
        <v>-1.7427312133270867E-2</v>
      </c>
      <c r="E184" s="11">
        <v>35.99</v>
      </c>
      <c r="F184">
        <f t="shared" si="8"/>
        <v>3.5832411220909393</v>
      </c>
      <c r="G184">
        <f t="shared" si="9"/>
        <v>-3.161426140337964E-2</v>
      </c>
    </row>
    <row r="185" spans="1:7" ht="15" thickBot="1" x14ac:dyDescent="0.35">
      <c r="A185" s="10">
        <v>43186</v>
      </c>
      <c r="B185">
        <v>2612.62</v>
      </c>
      <c r="C185">
        <f t="shared" si="10"/>
        <v>7.8681088282325318</v>
      </c>
      <c r="D185">
        <f t="shared" si="11"/>
        <v>-2.9208740450643589E-3</v>
      </c>
      <c r="E185" s="11">
        <v>34.869999999999997</v>
      </c>
      <c r="F185">
        <f t="shared" si="8"/>
        <v>3.5516268606875596</v>
      </c>
      <c r="G185">
        <f t="shared" si="9"/>
        <v>1.7060408097970825E-2</v>
      </c>
    </row>
    <row r="186" spans="1:7" ht="15" thickBot="1" x14ac:dyDescent="0.35">
      <c r="A186" s="10">
        <v>43187</v>
      </c>
      <c r="B186">
        <v>2605</v>
      </c>
      <c r="C186">
        <f t="shared" si="10"/>
        <v>7.8651879541874674</v>
      </c>
      <c r="D186">
        <f t="shared" si="11"/>
        <v>1.3675733119263178E-2</v>
      </c>
      <c r="E186" s="11">
        <v>35.47</v>
      </c>
      <c r="F186">
        <f t="shared" si="8"/>
        <v>3.5686872687855304</v>
      </c>
      <c r="G186">
        <f t="shared" si="9"/>
        <v>2.423179418249477E-2</v>
      </c>
    </row>
    <row r="187" spans="1:7" ht="15" thickBot="1" x14ac:dyDescent="0.35">
      <c r="A187" s="10">
        <v>43188</v>
      </c>
      <c r="B187">
        <v>2640.87</v>
      </c>
      <c r="C187">
        <f t="shared" si="10"/>
        <v>7.8788636873067306</v>
      </c>
      <c r="D187">
        <f t="shared" si="11"/>
        <v>-2.2590592580476354E-2</v>
      </c>
      <c r="E187" s="11">
        <v>36.340000000000003</v>
      </c>
      <c r="F187">
        <f t="shared" si="8"/>
        <v>3.5929190629680252</v>
      </c>
      <c r="G187">
        <f t="shared" si="9"/>
        <v>-1.6089112662712068E-2</v>
      </c>
    </row>
    <row r="188" spans="1:7" ht="15" thickBot="1" x14ac:dyDescent="0.35">
      <c r="A188" s="10">
        <v>43189</v>
      </c>
      <c r="B188">
        <v>2581.88</v>
      </c>
      <c r="C188">
        <f t="shared" si="10"/>
        <v>7.8562730947262542</v>
      </c>
      <c r="D188">
        <f t="shared" si="11"/>
        <v>0</v>
      </c>
      <c r="E188" s="11">
        <v>35.76</v>
      </c>
      <c r="F188">
        <f t="shared" si="8"/>
        <v>3.5768299503053131</v>
      </c>
      <c r="G188">
        <f t="shared" si="9"/>
        <v>0</v>
      </c>
    </row>
    <row r="189" spans="1:7" ht="15" thickBot="1" x14ac:dyDescent="0.35">
      <c r="A189" s="10">
        <v>43192</v>
      </c>
      <c r="B189">
        <v>2581.88</v>
      </c>
      <c r="C189">
        <f t="shared" si="10"/>
        <v>7.8562730947262542</v>
      </c>
      <c r="D189">
        <f t="shared" si="11"/>
        <v>1.25359346035534E-2</v>
      </c>
      <c r="E189" s="11">
        <v>35.76</v>
      </c>
      <c r="F189">
        <f t="shared" si="8"/>
        <v>3.5768299503053131</v>
      </c>
      <c r="G189">
        <f t="shared" si="9"/>
        <v>3.2465024465780701E-2</v>
      </c>
    </row>
    <row r="190" spans="1:7" ht="15" thickBot="1" x14ac:dyDescent="0.35">
      <c r="A190" s="10">
        <v>43193</v>
      </c>
      <c r="B190">
        <v>2614.4499999999998</v>
      </c>
      <c r="C190">
        <f t="shared" si="10"/>
        <v>7.8688090293298076</v>
      </c>
      <c r="D190">
        <f t="shared" si="11"/>
        <v>1.1500105825438922E-2</v>
      </c>
      <c r="E190" s="11">
        <v>36.94</v>
      </c>
      <c r="F190">
        <f t="shared" si="8"/>
        <v>3.6092949747710938</v>
      </c>
      <c r="G190">
        <f t="shared" si="9"/>
        <v>2.9080347169074372E-2</v>
      </c>
    </row>
    <row r="191" spans="1:7" ht="15" thickBot="1" x14ac:dyDescent="0.35">
      <c r="A191" s="10">
        <v>43194</v>
      </c>
      <c r="B191">
        <v>2644.69</v>
      </c>
      <c r="C191">
        <f t="shared" si="10"/>
        <v>7.8803091351552466</v>
      </c>
      <c r="D191">
        <f t="shared" si="11"/>
        <v>6.8393662400598743E-3</v>
      </c>
      <c r="E191" s="11">
        <v>38.03</v>
      </c>
      <c r="F191">
        <f t="shared" si="8"/>
        <v>3.6383753219401682</v>
      </c>
      <c r="G191">
        <f t="shared" si="9"/>
        <v>-7.8916221378255713E-4</v>
      </c>
    </row>
    <row r="192" spans="1:7" ht="15" thickBot="1" x14ac:dyDescent="0.35">
      <c r="A192" s="10">
        <v>43195</v>
      </c>
      <c r="B192">
        <v>2662.84</v>
      </c>
      <c r="C192">
        <f t="shared" si="10"/>
        <v>7.8871485013953064</v>
      </c>
      <c r="D192">
        <f t="shared" si="11"/>
        <v>-2.2164022802027894E-2</v>
      </c>
      <c r="E192" s="11">
        <v>38</v>
      </c>
      <c r="F192">
        <f t="shared" si="8"/>
        <v>3.6375861597263857</v>
      </c>
      <c r="G192">
        <f t="shared" si="9"/>
        <v>-8.4567100182235677E-3</v>
      </c>
    </row>
    <row r="193" spans="1:7" ht="15" thickBot="1" x14ac:dyDescent="0.35">
      <c r="A193" s="10">
        <v>43196</v>
      </c>
      <c r="B193">
        <v>2604.4699999999998</v>
      </c>
      <c r="C193">
        <f t="shared" si="10"/>
        <v>7.8649844785932785</v>
      </c>
      <c r="D193">
        <f t="shared" si="11"/>
        <v>3.3310173527514308E-3</v>
      </c>
      <c r="E193" s="11">
        <v>37.68</v>
      </c>
      <c r="F193">
        <f t="shared" ref="F193:F256" si="12">LN(E193)</f>
        <v>3.6291294497081621</v>
      </c>
      <c r="G193">
        <f t="shared" ref="G193:G256" si="13">F194-F193</f>
        <v>3.9729889367756677E-3</v>
      </c>
    </row>
    <row r="194" spans="1:7" ht="15" thickBot="1" x14ac:dyDescent="0.35">
      <c r="A194" s="10">
        <v>43199</v>
      </c>
      <c r="B194">
        <v>2613.16</v>
      </c>
      <c r="C194">
        <f t="shared" ref="C194:C257" si="14">LN(B194)</f>
        <v>7.86831549594603</v>
      </c>
      <c r="D194">
        <f t="shared" ref="D194:D257" si="15">C195-C194</f>
        <v>1.6588521255115118E-2</v>
      </c>
      <c r="E194" s="11">
        <v>37.83</v>
      </c>
      <c r="F194">
        <f t="shared" si="12"/>
        <v>3.6331024386449378</v>
      </c>
      <c r="G194">
        <f t="shared" si="13"/>
        <v>3.225247042204149E-2</v>
      </c>
    </row>
    <row r="195" spans="1:7" ht="15" thickBot="1" x14ac:dyDescent="0.35">
      <c r="A195" s="10">
        <v>43200</v>
      </c>
      <c r="B195">
        <v>2656.87</v>
      </c>
      <c r="C195">
        <f t="shared" si="14"/>
        <v>7.8849040172011451</v>
      </c>
      <c r="D195">
        <f t="shared" si="15"/>
        <v>-5.5406194889036087E-3</v>
      </c>
      <c r="E195" s="11">
        <v>39.07</v>
      </c>
      <c r="F195">
        <f t="shared" si="12"/>
        <v>3.6653549090669792</v>
      </c>
      <c r="G195">
        <f t="shared" si="13"/>
        <v>-1.7932629373329512E-3</v>
      </c>
    </row>
    <row r="196" spans="1:7" ht="15" thickBot="1" x14ac:dyDescent="0.35">
      <c r="A196" s="10">
        <v>43201</v>
      </c>
      <c r="B196">
        <v>2642.19</v>
      </c>
      <c r="C196">
        <f t="shared" si="14"/>
        <v>7.8793633977122415</v>
      </c>
      <c r="D196">
        <f t="shared" si="15"/>
        <v>8.216880187238651E-3</v>
      </c>
      <c r="E196" s="11">
        <v>39</v>
      </c>
      <c r="F196">
        <f t="shared" si="12"/>
        <v>3.6635616461296463</v>
      </c>
      <c r="G196">
        <f t="shared" si="13"/>
        <v>-4.3685023860704497E-3</v>
      </c>
    </row>
    <row r="197" spans="1:7" ht="15" thickBot="1" x14ac:dyDescent="0.35">
      <c r="A197" s="10">
        <v>43202</v>
      </c>
      <c r="B197">
        <v>2663.99</v>
      </c>
      <c r="C197">
        <f t="shared" si="14"/>
        <v>7.8875802778994801</v>
      </c>
      <c r="D197">
        <f t="shared" si="15"/>
        <v>-2.8908218745016256E-3</v>
      </c>
      <c r="E197" s="11">
        <v>38.83</v>
      </c>
      <c r="F197">
        <f t="shared" si="12"/>
        <v>3.6591931437435758</v>
      </c>
      <c r="G197">
        <f t="shared" si="13"/>
        <v>-2.5786502169151682E-3</v>
      </c>
    </row>
    <row r="198" spans="1:7" ht="15" thickBot="1" x14ac:dyDescent="0.35">
      <c r="A198" s="10">
        <v>43203</v>
      </c>
      <c r="B198">
        <v>2656.3</v>
      </c>
      <c r="C198">
        <f t="shared" si="14"/>
        <v>7.8846894560249785</v>
      </c>
      <c r="D198">
        <f t="shared" si="15"/>
        <v>8.0763223621076463E-3</v>
      </c>
      <c r="E198" s="11">
        <v>38.729999999999997</v>
      </c>
      <c r="F198">
        <f t="shared" si="12"/>
        <v>3.6566144935266607</v>
      </c>
      <c r="G198">
        <f t="shared" si="13"/>
        <v>1.1296654151079277E-2</v>
      </c>
    </row>
    <row r="199" spans="1:7" ht="15" thickBot="1" x14ac:dyDescent="0.35">
      <c r="A199" s="10">
        <v>43206</v>
      </c>
      <c r="B199">
        <v>2677.84</v>
      </c>
      <c r="C199">
        <f t="shared" si="14"/>
        <v>7.8927657783870862</v>
      </c>
      <c r="D199">
        <f t="shared" si="15"/>
        <v>1.0605144127270982E-2</v>
      </c>
      <c r="E199" s="11">
        <v>39.17</v>
      </c>
      <c r="F199">
        <f t="shared" si="12"/>
        <v>3.66791114767774</v>
      </c>
      <c r="G199">
        <f t="shared" si="13"/>
        <v>1.2756730904603941E-3</v>
      </c>
    </row>
    <row r="200" spans="1:7" ht="15" thickBot="1" x14ac:dyDescent="0.35">
      <c r="A200" s="10">
        <v>43207</v>
      </c>
      <c r="B200">
        <v>2706.39</v>
      </c>
      <c r="C200">
        <f t="shared" si="14"/>
        <v>7.9033709225143571</v>
      </c>
      <c r="D200">
        <f t="shared" si="15"/>
        <v>8.3102037458271383E-4</v>
      </c>
      <c r="E200" s="11">
        <v>39.22</v>
      </c>
      <c r="F200">
        <f t="shared" si="12"/>
        <v>3.6691868207682004</v>
      </c>
      <c r="G200">
        <f t="shared" si="13"/>
        <v>-7.4216591458360348E-3</v>
      </c>
    </row>
    <row r="201" spans="1:7" ht="15" thickBot="1" x14ac:dyDescent="0.35">
      <c r="A201" s="10">
        <v>43208</v>
      </c>
      <c r="B201">
        <v>2708.64</v>
      </c>
      <c r="C201">
        <f t="shared" si="14"/>
        <v>7.9042019428889398</v>
      </c>
      <c r="D201">
        <f t="shared" si="15"/>
        <v>-5.7425779413078359E-3</v>
      </c>
      <c r="E201" s="11">
        <v>38.93</v>
      </c>
      <c r="F201">
        <f t="shared" si="12"/>
        <v>3.6617651616223643</v>
      </c>
      <c r="G201">
        <f t="shared" si="13"/>
        <v>-3.0250024897998884E-2</v>
      </c>
    </row>
    <row r="202" spans="1:7" ht="15" thickBot="1" x14ac:dyDescent="0.35">
      <c r="A202" s="10">
        <v>43209</v>
      </c>
      <c r="B202">
        <v>2693.13</v>
      </c>
      <c r="C202">
        <f t="shared" si="14"/>
        <v>7.898459364947632</v>
      </c>
      <c r="D202">
        <f t="shared" si="15"/>
        <v>-8.5731804710462711E-3</v>
      </c>
      <c r="E202" s="11">
        <v>37.770000000000003</v>
      </c>
      <c r="F202">
        <f t="shared" si="12"/>
        <v>3.6315151367243654</v>
      </c>
      <c r="G202">
        <f t="shared" si="13"/>
        <v>-4.2451642421204028E-3</v>
      </c>
    </row>
    <row r="203" spans="1:7" ht="15" thickBot="1" x14ac:dyDescent="0.35">
      <c r="A203" s="10">
        <v>43210</v>
      </c>
      <c r="B203">
        <v>2670.14</v>
      </c>
      <c r="C203">
        <f t="shared" si="14"/>
        <v>7.8898861844765857</v>
      </c>
      <c r="D203">
        <f t="shared" si="15"/>
        <v>5.6175251820889116E-5</v>
      </c>
      <c r="E203" s="11">
        <v>37.61</v>
      </c>
      <c r="F203">
        <f t="shared" si="12"/>
        <v>3.627269972482245</v>
      </c>
      <c r="G203">
        <f t="shared" si="13"/>
        <v>2.1248347967990355E-3</v>
      </c>
    </row>
    <row r="204" spans="1:7" ht="15" thickBot="1" x14ac:dyDescent="0.35">
      <c r="A204" s="10">
        <v>43213</v>
      </c>
      <c r="B204">
        <v>2670.29</v>
      </c>
      <c r="C204">
        <f t="shared" si="14"/>
        <v>7.8899423597284066</v>
      </c>
      <c r="D204">
        <f t="shared" si="15"/>
        <v>-1.347089561834558E-2</v>
      </c>
      <c r="E204" s="11">
        <v>37.69</v>
      </c>
      <c r="F204">
        <f t="shared" si="12"/>
        <v>3.6293948072790441</v>
      </c>
      <c r="G204">
        <f t="shared" si="13"/>
        <v>6.3475484217634381E-3</v>
      </c>
    </row>
    <row r="205" spans="1:7" ht="15" thickBot="1" x14ac:dyDescent="0.35">
      <c r="A205" s="10">
        <v>43214</v>
      </c>
      <c r="B205">
        <v>2634.56</v>
      </c>
      <c r="C205">
        <f t="shared" si="14"/>
        <v>7.876471464110061</v>
      </c>
      <c r="D205">
        <f t="shared" si="15"/>
        <v>1.8354334726682353E-3</v>
      </c>
      <c r="E205" s="11">
        <v>37.93</v>
      </c>
      <c r="F205">
        <f t="shared" si="12"/>
        <v>3.6357423557008075</v>
      </c>
      <c r="G205">
        <f t="shared" si="13"/>
        <v>4.7343591849613453E-3</v>
      </c>
    </row>
    <row r="206" spans="1:7" ht="15" thickBot="1" x14ac:dyDescent="0.35">
      <c r="A206" s="10">
        <v>43215</v>
      </c>
      <c r="B206">
        <v>2639.4</v>
      </c>
      <c r="C206">
        <f t="shared" si="14"/>
        <v>7.8783068975827293</v>
      </c>
      <c r="D206">
        <f t="shared" si="15"/>
        <v>1.0380129158368057E-2</v>
      </c>
      <c r="E206" s="11">
        <v>38.11</v>
      </c>
      <c r="F206">
        <f t="shared" si="12"/>
        <v>3.6404767148857688</v>
      </c>
      <c r="G206">
        <f t="shared" si="13"/>
        <v>3.6668453867760853E-3</v>
      </c>
    </row>
    <row r="207" spans="1:7" ht="15" thickBot="1" x14ac:dyDescent="0.35">
      <c r="A207" s="10">
        <v>43216</v>
      </c>
      <c r="B207">
        <v>2666.94</v>
      </c>
      <c r="C207">
        <f t="shared" si="14"/>
        <v>7.8886870267410973</v>
      </c>
      <c r="D207">
        <f t="shared" si="15"/>
        <v>1.1130162199064486E-3</v>
      </c>
      <c r="E207" s="11">
        <v>38.25</v>
      </c>
      <c r="F207">
        <f t="shared" si="12"/>
        <v>3.6441435602725449</v>
      </c>
      <c r="G207">
        <f t="shared" si="13"/>
        <v>-1.5810606026642304E-2</v>
      </c>
    </row>
    <row r="208" spans="1:7" ht="15" thickBot="1" x14ac:dyDescent="0.35">
      <c r="A208" s="10">
        <v>43217</v>
      </c>
      <c r="B208">
        <v>2669.91</v>
      </c>
      <c r="C208">
        <f t="shared" si="14"/>
        <v>7.8898000429610038</v>
      </c>
      <c r="D208">
        <f t="shared" si="15"/>
        <v>-8.2212439071440713E-3</v>
      </c>
      <c r="E208" s="11">
        <v>37.65</v>
      </c>
      <c r="F208">
        <f t="shared" si="12"/>
        <v>3.6283329542459026</v>
      </c>
      <c r="G208">
        <f t="shared" si="13"/>
        <v>-2.4466874458922927E-2</v>
      </c>
    </row>
    <row r="209" spans="1:7" ht="15" thickBot="1" x14ac:dyDescent="0.35">
      <c r="A209" s="10">
        <v>43220</v>
      </c>
      <c r="B209">
        <v>2648.05</v>
      </c>
      <c r="C209">
        <f t="shared" si="14"/>
        <v>7.8815787990538597</v>
      </c>
      <c r="D209">
        <f t="shared" si="15"/>
        <v>2.5458022179103423E-3</v>
      </c>
      <c r="E209" s="11">
        <v>36.74</v>
      </c>
      <c r="F209">
        <f t="shared" si="12"/>
        <v>3.6038660797869797</v>
      </c>
      <c r="G209">
        <f t="shared" si="13"/>
        <v>-8.7480054875177515E-3</v>
      </c>
    </row>
    <row r="210" spans="1:7" ht="15" thickBot="1" x14ac:dyDescent="0.35">
      <c r="A210" s="10">
        <v>43221</v>
      </c>
      <c r="B210">
        <v>2654.8</v>
      </c>
      <c r="C210">
        <f t="shared" si="14"/>
        <v>7.8841246012717701</v>
      </c>
      <c r="D210">
        <f t="shared" si="15"/>
        <v>-7.2319031675895928E-3</v>
      </c>
      <c r="E210" s="11">
        <v>36.42</v>
      </c>
      <c r="F210">
        <f t="shared" si="12"/>
        <v>3.595118074299462</v>
      </c>
      <c r="G210">
        <f t="shared" si="13"/>
        <v>-6.0589554677363822E-3</v>
      </c>
    </row>
    <row r="211" spans="1:7" ht="15" thickBot="1" x14ac:dyDescent="0.35">
      <c r="A211" s="10">
        <v>43222</v>
      </c>
      <c r="B211">
        <v>2635.67</v>
      </c>
      <c r="C211">
        <f t="shared" si="14"/>
        <v>7.8768926981041805</v>
      </c>
      <c r="D211">
        <f t="shared" si="15"/>
        <v>-2.2562397993910466E-3</v>
      </c>
      <c r="E211" s="11">
        <v>36.200000000000003</v>
      </c>
      <c r="F211">
        <f t="shared" si="12"/>
        <v>3.5890591188317256</v>
      </c>
      <c r="G211">
        <f t="shared" si="13"/>
        <v>-1.3821702269520841E-3</v>
      </c>
    </row>
    <row r="212" spans="1:7" ht="15" thickBot="1" x14ac:dyDescent="0.35">
      <c r="A212" s="10">
        <v>43223</v>
      </c>
      <c r="B212">
        <v>2629.73</v>
      </c>
      <c r="C212">
        <f t="shared" si="14"/>
        <v>7.8746364583047894</v>
      </c>
      <c r="D212">
        <f t="shared" si="15"/>
        <v>1.2729831933829594E-2</v>
      </c>
      <c r="E212" s="11">
        <v>36.15</v>
      </c>
      <c r="F212">
        <f t="shared" si="12"/>
        <v>3.5876769486047735</v>
      </c>
      <c r="G212">
        <f t="shared" si="13"/>
        <v>1.5372248903969599E-2</v>
      </c>
    </row>
    <row r="213" spans="1:7" ht="15" thickBot="1" x14ac:dyDescent="0.35">
      <c r="A213" s="10">
        <v>43224</v>
      </c>
      <c r="B213">
        <v>2663.42</v>
      </c>
      <c r="C213">
        <f t="shared" si="14"/>
        <v>7.887366290238619</v>
      </c>
      <c r="D213">
        <f t="shared" si="15"/>
        <v>3.451995069662317E-3</v>
      </c>
      <c r="E213" s="11">
        <v>36.71</v>
      </c>
      <c r="F213">
        <f t="shared" si="12"/>
        <v>3.6030491975087431</v>
      </c>
      <c r="G213">
        <f t="shared" si="13"/>
        <v>-1.0130134540717872E-2</v>
      </c>
    </row>
    <row r="214" spans="1:7" ht="15" thickBot="1" x14ac:dyDescent="0.35">
      <c r="A214" s="10">
        <v>43227</v>
      </c>
      <c r="B214">
        <v>2672.63</v>
      </c>
      <c r="C214">
        <f t="shared" si="14"/>
        <v>7.8908182853082813</v>
      </c>
      <c r="D214">
        <f t="shared" si="15"/>
        <v>-2.6569121971942167E-4</v>
      </c>
      <c r="E214" s="11">
        <v>36.340000000000003</v>
      </c>
      <c r="F214">
        <f t="shared" si="12"/>
        <v>3.5929190629680252</v>
      </c>
      <c r="G214">
        <f t="shared" si="13"/>
        <v>-2.7521673491470722E-4</v>
      </c>
    </row>
    <row r="215" spans="1:7" ht="15" thickBot="1" x14ac:dyDescent="0.35">
      <c r="A215" s="10">
        <v>43228</v>
      </c>
      <c r="B215">
        <v>2671.92</v>
      </c>
      <c r="C215">
        <f t="shared" si="14"/>
        <v>7.8905525940885619</v>
      </c>
      <c r="D215">
        <f t="shared" si="15"/>
        <v>9.6356042161502842E-3</v>
      </c>
      <c r="E215" s="11">
        <v>36.33</v>
      </c>
      <c r="F215">
        <f t="shared" si="12"/>
        <v>3.5926438462331105</v>
      </c>
      <c r="G215">
        <f t="shared" si="13"/>
        <v>-1.6528929382992885E-3</v>
      </c>
    </row>
    <row r="216" spans="1:7" ht="15" thickBot="1" x14ac:dyDescent="0.35">
      <c r="A216" s="10">
        <v>43229</v>
      </c>
      <c r="B216">
        <v>2697.79</v>
      </c>
      <c r="C216">
        <f t="shared" si="14"/>
        <v>7.9001881983047122</v>
      </c>
      <c r="D216">
        <f t="shared" si="15"/>
        <v>9.3270009795034525E-3</v>
      </c>
      <c r="E216" s="11">
        <v>36.270000000000003</v>
      </c>
      <c r="F216">
        <f t="shared" si="12"/>
        <v>3.5909909532948112</v>
      </c>
      <c r="G216">
        <f t="shared" si="13"/>
        <v>2.42419606508264E-2</v>
      </c>
    </row>
    <row r="217" spans="1:7" ht="15" thickBot="1" x14ac:dyDescent="0.35">
      <c r="A217" s="10">
        <v>43230</v>
      </c>
      <c r="B217">
        <v>2723.07</v>
      </c>
      <c r="C217">
        <f t="shared" si="14"/>
        <v>7.9095151992842156</v>
      </c>
      <c r="D217">
        <f t="shared" si="15"/>
        <v>1.7061751151761229E-3</v>
      </c>
      <c r="E217" s="11">
        <v>37.159999999999997</v>
      </c>
      <c r="F217">
        <f t="shared" si="12"/>
        <v>3.6152329139456376</v>
      </c>
      <c r="G217">
        <f t="shared" si="13"/>
        <v>-7.2924023370535274E-3</v>
      </c>
    </row>
    <row r="218" spans="1:7" ht="15" thickBot="1" x14ac:dyDescent="0.35">
      <c r="A218" s="10">
        <v>43231</v>
      </c>
      <c r="B218">
        <v>2727.72</v>
      </c>
      <c r="C218">
        <f t="shared" si="14"/>
        <v>7.9112213743993918</v>
      </c>
      <c r="D218">
        <f t="shared" si="15"/>
        <v>8.8313169348186449E-4</v>
      </c>
      <c r="E218" s="11">
        <v>36.89</v>
      </c>
      <c r="F218">
        <f t="shared" si="12"/>
        <v>3.6079405116085841</v>
      </c>
      <c r="G218">
        <f t="shared" si="13"/>
        <v>-7.0729348178608653E-3</v>
      </c>
    </row>
    <row r="219" spans="1:7" ht="15" thickBot="1" x14ac:dyDescent="0.35">
      <c r="A219" s="10">
        <v>43234</v>
      </c>
      <c r="B219">
        <v>2730.13</v>
      </c>
      <c r="C219">
        <f t="shared" si="14"/>
        <v>7.9121045060928736</v>
      </c>
      <c r="D219">
        <f t="shared" si="15"/>
        <v>-6.8656799596489293E-3</v>
      </c>
      <c r="E219" s="11">
        <v>36.630000000000003</v>
      </c>
      <c r="F219">
        <f t="shared" si="12"/>
        <v>3.6008675767907232</v>
      </c>
      <c r="G219">
        <f t="shared" si="13"/>
        <v>8.4273979803706212E-3</v>
      </c>
    </row>
    <row r="220" spans="1:7" ht="15" thickBot="1" x14ac:dyDescent="0.35">
      <c r="A220" s="10">
        <v>43235</v>
      </c>
      <c r="B220">
        <v>2711.45</v>
      </c>
      <c r="C220">
        <f t="shared" si="14"/>
        <v>7.9052388261332247</v>
      </c>
      <c r="D220">
        <f t="shared" si="15"/>
        <v>4.0523361876276809E-3</v>
      </c>
      <c r="E220" s="11">
        <v>36.94</v>
      </c>
      <c r="F220">
        <f t="shared" si="12"/>
        <v>3.6092949747710938</v>
      </c>
      <c r="G220">
        <f t="shared" si="13"/>
        <v>2.9080347169074372E-2</v>
      </c>
    </row>
    <row r="221" spans="1:7" ht="15" thickBot="1" x14ac:dyDescent="0.35">
      <c r="A221" s="10">
        <v>43236</v>
      </c>
      <c r="B221">
        <v>2722.46</v>
      </c>
      <c r="C221">
        <f t="shared" si="14"/>
        <v>7.9092911623208524</v>
      </c>
      <c r="D221">
        <f t="shared" si="15"/>
        <v>-8.5621005526448357E-4</v>
      </c>
      <c r="E221" s="11">
        <v>38.03</v>
      </c>
      <c r="F221">
        <f t="shared" si="12"/>
        <v>3.6383753219401682</v>
      </c>
      <c r="G221">
        <f t="shared" si="13"/>
        <v>7.0745742464319861E-3</v>
      </c>
    </row>
    <row r="222" spans="1:7" ht="15" thickBot="1" x14ac:dyDescent="0.35">
      <c r="A222" s="10">
        <v>43237</v>
      </c>
      <c r="B222">
        <v>2720.13</v>
      </c>
      <c r="C222">
        <f t="shared" si="14"/>
        <v>7.9084349522655879</v>
      </c>
      <c r="D222">
        <f t="shared" si="15"/>
        <v>-2.6356975373120761E-3</v>
      </c>
      <c r="E222" s="11">
        <v>38.299999999999997</v>
      </c>
      <c r="F222">
        <f t="shared" si="12"/>
        <v>3.6454498961866002</v>
      </c>
      <c r="G222">
        <f t="shared" si="13"/>
        <v>-1.340537882520243E-2</v>
      </c>
    </row>
    <row r="223" spans="1:7" ht="15" thickBot="1" x14ac:dyDescent="0.35">
      <c r="A223" s="10">
        <v>43238</v>
      </c>
      <c r="B223">
        <v>2712.97</v>
      </c>
      <c r="C223">
        <f t="shared" si="14"/>
        <v>7.9057992547282758</v>
      </c>
      <c r="D223">
        <f t="shared" si="15"/>
        <v>7.3595901759011539E-3</v>
      </c>
      <c r="E223" s="11">
        <v>37.79</v>
      </c>
      <c r="F223">
        <f t="shared" si="12"/>
        <v>3.6320445173613978</v>
      </c>
      <c r="G223">
        <f t="shared" si="13"/>
        <v>7.9072631291148276E-3</v>
      </c>
    </row>
    <row r="224" spans="1:7" ht="15" thickBot="1" x14ac:dyDescent="0.35">
      <c r="A224" s="10">
        <v>43241</v>
      </c>
      <c r="B224">
        <v>2733.01</v>
      </c>
      <c r="C224">
        <f t="shared" si="14"/>
        <v>7.913158844904177</v>
      </c>
      <c r="D224">
        <f t="shared" si="15"/>
        <v>-3.1406635129496152E-3</v>
      </c>
      <c r="E224" s="11">
        <v>38.090000000000003</v>
      </c>
      <c r="F224">
        <f t="shared" si="12"/>
        <v>3.6399517804905126</v>
      </c>
      <c r="G224">
        <f t="shared" si="13"/>
        <v>4.9757860942407639E-3</v>
      </c>
    </row>
    <row r="225" spans="1:7" ht="15" thickBot="1" x14ac:dyDescent="0.35">
      <c r="A225" s="10">
        <v>43242</v>
      </c>
      <c r="B225">
        <v>2724.44</v>
      </c>
      <c r="C225">
        <f t="shared" si="14"/>
        <v>7.9100181813912274</v>
      </c>
      <c r="D225">
        <f t="shared" si="15"/>
        <v>3.2431094088005707E-3</v>
      </c>
      <c r="E225" s="11">
        <v>38.28</v>
      </c>
      <c r="F225">
        <f t="shared" si="12"/>
        <v>3.6449275665847534</v>
      </c>
      <c r="G225">
        <f t="shared" si="13"/>
        <v>-1.1296586701295741E-2</v>
      </c>
    </row>
    <row r="226" spans="1:7" ht="15" thickBot="1" x14ac:dyDescent="0.35">
      <c r="A226" s="10">
        <v>43243</v>
      </c>
      <c r="B226">
        <v>2733.29</v>
      </c>
      <c r="C226">
        <f t="shared" si="14"/>
        <v>7.9132612908000279</v>
      </c>
      <c r="D226">
        <f t="shared" si="15"/>
        <v>-2.0252522464270228E-3</v>
      </c>
      <c r="E226" s="11">
        <v>37.85</v>
      </c>
      <c r="F226">
        <f t="shared" si="12"/>
        <v>3.6336309798834576</v>
      </c>
      <c r="G226">
        <f t="shared" si="13"/>
        <v>1.4166029129248692E-2</v>
      </c>
    </row>
    <row r="227" spans="1:7" ht="15" thickBot="1" x14ac:dyDescent="0.35">
      <c r="A227" s="10">
        <v>43244</v>
      </c>
      <c r="B227">
        <v>2727.76</v>
      </c>
      <c r="C227">
        <f t="shared" si="14"/>
        <v>7.9112360385536009</v>
      </c>
      <c r="D227">
        <f t="shared" si="15"/>
        <v>-2.3600281824851521E-3</v>
      </c>
      <c r="E227" s="11">
        <v>38.39</v>
      </c>
      <c r="F227">
        <f t="shared" si="12"/>
        <v>3.6477970090127063</v>
      </c>
      <c r="G227">
        <f t="shared" si="13"/>
        <v>-2.3471128261061125E-3</v>
      </c>
    </row>
    <row r="228" spans="1:7" ht="15" thickBot="1" x14ac:dyDescent="0.35">
      <c r="A228" s="10">
        <v>43245</v>
      </c>
      <c r="B228">
        <v>2721.33</v>
      </c>
      <c r="C228">
        <f t="shared" si="14"/>
        <v>7.9088760103711158</v>
      </c>
      <c r="D228">
        <f t="shared" si="15"/>
        <v>-1.1631583739264428E-2</v>
      </c>
      <c r="E228" s="11">
        <v>38.299999999999997</v>
      </c>
      <c r="F228">
        <f t="shared" si="12"/>
        <v>3.6454498961866002</v>
      </c>
      <c r="G228">
        <f t="shared" si="13"/>
        <v>-2.4314094159183508E-2</v>
      </c>
    </row>
    <row r="229" spans="1:7" ht="15" thickBot="1" x14ac:dyDescent="0.35">
      <c r="A229" s="10">
        <v>43248</v>
      </c>
      <c r="B229">
        <v>2689.86</v>
      </c>
      <c r="C229">
        <f t="shared" si="14"/>
        <v>7.8972444266318513</v>
      </c>
      <c r="D229">
        <f t="shared" si="15"/>
        <v>0</v>
      </c>
      <c r="E229" s="11">
        <v>37.380000000000003</v>
      </c>
      <c r="F229">
        <f t="shared" si="12"/>
        <v>3.6211358020274167</v>
      </c>
      <c r="G229">
        <f t="shared" si="13"/>
        <v>0</v>
      </c>
    </row>
    <row r="230" spans="1:7" ht="15" thickBot="1" x14ac:dyDescent="0.35">
      <c r="A230" s="10">
        <v>43249</v>
      </c>
      <c r="B230">
        <v>2689.86</v>
      </c>
      <c r="C230">
        <f t="shared" si="14"/>
        <v>7.8972444266318513</v>
      </c>
      <c r="D230">
        <f t="shared" si="15"/>
        <v>1.2615911702765992E-2</v>
      </c>
      <c r="E230" s="11">
        <v>37.380000000000003</v>
      </c>
      <c r="F230">
        <f t="shared" si="12"/>
        <v>3.6211358020274167</v>
      </c>
      <c r="G230">
        <f t="shared" si="13"/>
        <v>1.1966636617521065E-2</v>
      </c>
    </row>
    <row r="231" spans="1:7" ht="15" thickBot="1" x14ac:dyDescent="0.35">
      <c r="A231" s="10">
        <v>43250</v>
      </c>
      <c r="B231">
        <v>2724.01</v>
      </c>
      <c r="C231">
        <f t="shared" si="14"/>
        <v>7.9098603383346173</v>
      </c>
      <c r="D231">
        <f t="shared" si="15"/>
        <v>-6.9033368781203919E-3</v>
      </c>
      <c r="E231" s="11">
        <v>37.83</v>
      </c>
      <c r="F231">
        <f t="shared" si="12"/>
        <v>3.6331024386449378</v>
      </c>
      <c r="G231">
        <f t="shared" si="13"/>
        <v>0.12109648158964115</v>
      </c>
    </row>
    <row r="232" spans="1:7" ht="15" thickBot="1" x14ac:dyDescent="0.35">
      <c r="A232" s="10">
        <v>43251</v>
      </c>
      <c r="B232">
        <v>2705.27</v>
      </c>
      <c r="C232">
        <f t="shared" si="14"/>
        <v>7.9029570014564969</v>
      </c>
      <c r="D232">
        <f t="shared" si="15"/>
        <v>1.0790764075641945E-2</v>
      </c>
      <c r="E232" s="11">
        <v>42.7</v>
      </c>
      <c r="F232">
        <f t="shared" si="12"/>
        <v>3.7541989202345789</v>
      </c>
      <c r="G232">
        <f t="shared" si="13"/>
        <v>1.1641575015485905E-2</v>
      </c>
    </row>
    <row r="233" spans="1:7" ht="15" thickBot="1" x14ac:dyDescent="0.35">
      <c r="A233" s="10">
        <v>43252</v>
      </c>
      <c r="B233">
        <v>2734.62</v>
      </c>
      <c r="C233">
        <f t="shared" si="14"/>
        <v>7.9137477655321389</v>
      </c>
      <c r="D233">
        <f t="shared" si="15"/>
        <v>4.4695950894615422E-3</v>
      </c>
      <c r="E233" s="11">
        <v>43.2</v>
      </c>
      <c r="F233">
        <f t="shared" si="12"/>
        <v>3.7658404952500648</v>
      </c>
      <c r="G233">
        <f t="shared" si="13"/>
        <v>1.333659684465216E-2</v>
      </c>
    </row>
    <row r="234" spans="1:7" ht="15" thickBot="1" x14ac:dyDescent="0.35">
      <c r="A234" s="10">
        <v>43255</v>
      </c>
      <c r="B234">
        <v>2746.87</v>
      </c>
      <c r="C234">
        <f t="shared" si="14"/>
        <v>7.9182173606216004</v>
      </c>
      <c r="D234">
        <f t="shared" si="15"/>
        <v>7.0237116833560265E-4</v>
      </c>
      <c r="E234" s="11">
        <v>43.78</v>
      </c>
      <c r="F234">
        <f t="shared" si="12"/>
        <v>3.779177092094717</v>
      </c>
      <c r="G234">
        <f t="shared" si="13"/>
        <v>-8.4872627832148773E-3</v>
      </c>
    </row>
    <row r="235" spans="1:7" ht="15" thickBot="1" x14ac:dyDescent="0.35">
      <c r="A235" s="10">
        <v>43256</v>
      </c>
      <c r="B235">
        <v>2748.8</v>
      </c>
      <c r="C235">
        <f t="shared" si="14"/>
        <v>7.918919731789936</v>
      </c>
      <c r="D235">
        <f t="shared" si="15"/>
        <v>8.5308831756663039E-3</v>
      </c>
      <c r="E235" s="11">
        <v>43.41</v>
      </c>
      <c r="F235">
        <f t="shared" si="12"/>
        <v>3.7706898293115021</v>
      </c>
      <c r="G235">
        <f t="shared" si="13"/>
        <v>1.1907628676186111E-2</v>
      </c>
    </row>
    <row r="236" spans="1:7" ht="15" thickBot="1" x14ac:dyDescent="0.35">
      <c r="A236" s="10">
        <v>43257</v>
      </c>
      <c r="B236">
        <v>2772.35</v>
      </c>
      <c r="C236">
        <f t="shared" si="14"/>
        <v>7.9274506149656023</v>
      </c>
      <c r="D236">
        <f t="shared" si="15"/>
        <v>-7.1445069721143284E-4</v>
      </c>
      <c r="E236" s="11">
        <v>43.93</v>
      </c>
      <c r="F236">
        <f t="shared" si="12"/>
        <v>3.7825974579876882</v>
      </c>
      <c r="G236">
        <f t="shared" si="13"/>
        <v>1.8194228353118902E-3</v>
      </c>
    </row>
    <row r="237" spans="1:7" ht="15" thickBot="1" x14ac:dyDescent="0.35">
      <c r="A237" s="10">
        <v>43258</v>
      </c>
      <c r="B237">
        <v>2770.37</v>
      </c>
      <c r="C237">
        <f t="shared" si="14"/>
        <v>7.9267361642683909</v>
      </c>
      <c r="D237">
        <f t="shared" si="15"/>
        <v>3.1210606659346496E-3</v>
      </c>
      <c r="E237" s="11">
        <v>44.01</v>
      </c>
      <c r="F237">
        <f t="shared" si="12"/>
        <v>3.7844168808230001</v>
      </c>
      <c r="G237">
        <f t="shared" si="13"/>
        <v>5.4384906309383751E-3</v>
      </c>
    </row>
    <row r="238" spans="1:7" ht="15" thickBot="1" x14ac:dyDescent="0.35">
      <c r="A238" s="10">
        <v>43259</v>
      </c>
      <c r="B238">
        <v>2779.03</v>
      </c>
      <c r="C238">
        <f t="shared" si="14"/>
        <v>7.9298572249343255</v>
      </c>
      <c r="D238">
        <f t="shared" si="15"/>
        <v>1.0681475490628145E-3</v>
      </c>
      <c r="E238" s="11">
        <v>44.25</v>
      </c>
      <c r="F238">
        <f t="shared" si="12"/>
        <v>3.7898553714539385</v>
      </c>
      <c r="G238">
        <f t="shared" si="13"/>
        <v>1.3468217050866649E-2</v>
      </c>
    </row>
    <row r="239" spans="1:7" ht="15" thickBot="1" x14ac:dyDescent="0.35">
      <c r="A239" s="10">
        <v>43262</v>
      </c>
      <c r="B239">
        <v>2782</v>
      </c>
      <c r="C239">
        <f t="shared" si="14"/>
        <v>7.9309253724833884</v>
      </c>
      <c r="D239">
        <f t="shared" si="15"/>
        <v>1.74183223690072E-3</v>
      </c>
      <c r="E239" s="11">
        <v>44.85</v>
      </c>
      <c r="F239">
        <f t="shared" si="12"/>
        <v>3.8033235885048051</v>
      </c>
      <c r="G239">
        <f t="shared" si="13"/>
        <v>-1.5051390512834217E-2</v>
      </c>
    </row>
    <row r="240" spans="1:7" ht="15" thickBot="1" x14ac:dyDescent="0.35">
      <c r="A240" s="10">
        <v>43263</v>
      </c>
      <c r="B240">
        <v>2786.85</v>
      </c>
      <c r="C240">
        <f t="shared" si="14"/>
        <v>7.9326672047202891</v>
      </c>
      <c r="D240">
        <f t="shared" si="15"/>
        <v>-4.0341772794629804E-3</v>
      </c>
      <c r="E240" s="11">
        <v>44.18</v>
      </c>
      <c r="F240">
        <f t="shared" si="12"/>
        <v>3.7882721979919709</v>
      </c>
      <c r="G240">
        <f t="shared" si="13"/>
        <v>6.0927639679428935E-3</v>
      </c>
    </row>
    <row r="241" spans="1:7" ht="15" thickBot="1" x14ac:dyDescent="0.35">
      <c r="A241" s="10">
        <v>43264</v>
      </c>
      <c r="B241">
        <v>2775.63</v>
      </c>
      <c r="C241">
        <f t="shared" si="14"/>
        <v>7.9286330274408261</v>
      </c>
      <c r="D241">
        <f t="shared" si="15"/>
        <v>2.468461812028977E-3</v>
      </c>
      <c r="E241" s="11">
        <v>44.45</v>
      </c>
      <c r="F241">
        <f t="shared" si="12"/>
        <v>3.7943649619599138</v>
      </c>
      <c r="G241">
        <f t="shared" si="13"/>
        <v>-1.9996121830562874E-2</v>
      </c>
    </row>
    <row r="242" spans="1:7" ht="15" thickBot="1" x14ac:dyDescent="0.35">
      <c r="A242" s="10">
        <v>43265</v>
      </c>
      <c r="B242">
        <v>2782.49</v>
      </c>
      <c r="C242">
        <f t="shared" si="14"/>
        <v>7.9311014892528551</v>
      </c>
      <c r="D242">
        <f t="shared" si="15"/>
        <v>-1.0175922059643128E-3</v>
      </c>
      <c r="E242" s="11">
        <v>43.57</v>
      </c>
      <c r="F242">
        <f t="shared" si="12"/>
        <v>3.7743688401293509</v>
      </c>
      <c r="G242">
        <f t="shared" si="13"/>
        <v>7.7732444442752957E-3</v>
      </c>
    </row>
    <row r="243" spans="1:7" ht="15" thickBot="1" x14ac:dyDescent="0.35">
      <c r="A243" s="10">
        <v>43266</v>
      </c>
      <c r="B243">
        <v>2779.66</v>
      </c>
      <c r="C243">
        <f t="shared" si="14"/>
        <v>7.9300838970468908</v>
      </c>
      <c r="D243">
        <f t="shared" si="15"/>
        <v>-2.1284228000872929E-3</v>
      </c>
      <c r="E243" s="11">
        <v>43.91</v>
      </c>
      <c r="F243">
        <f t="shared" si="12"/>
        <v>3.7821420845736262</v>
      </c>
      <c r="G243">
        <f t="shared" si="13"/>
        <v>9.1053955755970861E-4</v>
      </c>
    </row>
    <row r="244" spans="1:7" ht="15" thickBot="1" x14ac:dyDescent="0.35">
      <c r="A244" s="10">
        <v>43269</v>
      </c>
      <c r="B244">
        <v>2773.75</v>
      </c>
      <c r="C244">
        <f t="shared" si="14"/>
        <v>7.9279554742468035</v>
      </c>
      <c r="D244">
        <f t="shared" si="15"/>
        <v>-4.0315497659646482E-3</v>
      </c>
      <c r="E244" s="11">
        <v>43.95</v>
      </c>
      <c r="F244">
        <f t="shared" si="12"/>
        <v>3.7830526241311859</v>
      </c>
      <c r="G244">
        <f t="shared" si="13"/>
        <v>-3.9211611943275493E-2</v>
      </c>
    </row>
    <row r="245" spans="1:7" ht="15" thickBot="1" x14ac:dyDescent="0.35">
      <c r="A245" s="10">
        <v>43270</v>
      </c>
      <c r="B245">
        <v>2762.59</v>
      </c>
      <c r="C245">
        <f t="shared" si="14"/>
        <v>7.9239239244808388</v>
      </c>
      <c r="D245">
        <f t="shared" si="15"/>
        <v>1.7106973363114619E-3</v>
      </c>
      <c r="E245" s="11">
        <v>42.26</v>
      </c>
      <c r="F245">
        <f t="shared" si="12"/>
        <v>3.7438410121879104</v>
      </c>
      <c r="G245">
        <f t="shared" si="13"/>
        <v>-7.3625792746949692E-3</v>
      </c>
    </row>
    <row r="246" spans="1:7" ht="15" thickBot="1" x14ac:dyDescent="0.35">
      <c r="A246" s="10">
        <v>43271</v>
      </c>
      <c r="B246">
        <v>2767.32</v>
      </c>
      <c r="C246">
        <f t="shared" si="14"/>
        <v>7.9256346218171503</v>
      </c>
      <c r="D246">
        <f t="shared" si="15"/>
        <v>-6.3657076922920552E-3</v>
      </c>
      <c r="E246" s="11">
        <v>41.95</v>
      </c>
      <c r="F246">
        <f t="shared" si="12"/>
        <v>3.7364784329132155</v>
      </c>
      <c r="G246">
        <f t="shared" si="13"/>
        <v>-1.9983811766306037E-2</v>
      </c>
    </row>
    <row r="247" spans="1:7" ht="15" thickBot="1" x14ac:dyDescent="0.35">
      <c r="A247" s="10">
        <v>43272</v>
      </c>
      <c r="B247">
        <v>2749.76</v>
      </c>
      <c r="C247">
        <f t="shared" si="14"/>
        <v>7.9192689141248582</v>
      </c>
      <c r="D247">
        <f t="shared" si="15"/>
        <v>1.8602493447312796E-3</v>
      </c>
      <c r="E247" s="11">
        <v>41.12</v>
      </c>
      <c r="F247">
        <f t="shared" si="12"/>
        <v>3.7164946211469094</v>
      </c>
      <c r="G247">
        <f t="shared" si="13"/>
        <v>3.1564916337805116E-3</v>
      </c>
    </row>
    <row r="248" spans="1:7" ht="15" thickBot="1" x14ac:dyDescent="0.35">
      <c r="A248" s="10">
        <v>43273</v>
      </c>
      <c r="B248">
        <v>2754.88</v>
      </c>
      <c r="C248">
        <f t="shared" si="14"/>
        <v>7.9211291634695895</v>
      </c>
      <c r="D248">
        <f t="shared" si="15"/>
        <v>-1.3819790665146492E-2</v>
      </c>
      <c r="E248" s="11">
        <v>41.25</v>
      </c>
      <c r="F248">
        <f t="shared" si="12"/>
        <v>3.7196511127806899</v>
      </c>
      <c r="G248">
        <f t="shared" si="13"/>
        <v>-1.5636771082483403E-2</v>
      </c>
    </row>
    <row r="249" spans="1:7" ht="15" thickBot="1" x14ac:dyDescent="0.35">
      <c r="A249" s="10">
        <v>43276</v>
      </c>
      <c r="B249">
        <v>2717.07</v>
      </c>
      <c r="C249">
        <f t="shared" si="14"/>
        <v>7.907309372804443</v>
      </c>
      <c r="D249">
        <f t="shared" si="15"/>
        <v>2.2021541473096207E-3</v>
      </c>
      <c r="E249" s="11">
        <v>40.61</v>
      </c>
      <c r="F249">
        <f t="shared" si="12"/>
        <v>3.7040143416982065</v>
      </c>
      <c r="G249">
        <f t="shared" si="13"/>
        <v>9.801597705761278E-3</v>
      </c>
    </row>
    <row r="250" spans="1:7" ht="15" thickBot="1" x14ac:dyDescent="0.35">
      <c r="A250" s="10">
        <v>43277</v>
      </c>
      <c r="B250">
        <v>2723.06</v>
      </c>
      <c r="C250">
        <f t="shared" si="14"/>
        <v>7.9095115269517526</v>
      </c>
      <c r="D250">
        <f t="shared" si="15"/>
        <v>-8.6415213868020757E-3</v>
      </c>
      <c r="E250" s="11">
        <v>41.01</v>
      </c>
      <c r="F250">
        <f t="shared" si="12"/>
        <v>3.7138159394039678</v>
      </c>
      <c r="G250">
        <f t="shared" si="13"/>
        <v>-1.5729004539118296E-2</v>
      </c>
    </row>
    <row r="251" spans="1:7" ht="15" thickBot="1" x14ac:dyDescent="0.35">
      <c r="A251" s="10">
        <v>43278</v>
      </c>
      <c r="B251">
        <v>2699.63</v>
      </c>
      <c r="C251">
        <f t="shared" si="14"/>
        <v>7.9008700055649506</v>
      </c>
      <c r="D251">
        <f t="shared" si="15"/>
        <v>6.1596150392206894E-3</v>
      </c>
      <c r="E251" s="11">
        <v>40.369999999999997</v>
      </c>
      <c r="F251">
        <f t="shared" si="12"/>
        <v>3.6980869348648495</v>
      </c>
      <c r="G251">
        <f t="shared" si="13"/>
        <v>3.7087445156331889E-3</v>
      </c>
    </row>
    <row r="252" spans="1:7" ht="15" thickBot="1" x14ac:dyDescent="0.35">
      <c r="A252" s="10">
        <v>43279</v>
      </c>
      <c r="B252">
        <v>2716.31</v>
      </c>
      <c r="C252">
        <f t="shared" si="14"/>
        <v>7.9070296206041712</v>
      </c>
      <c r="D252">
        <f t="shared" si="15"/>
        <v>7.5809434912788021E-4</v>
      </c>
      <c r="E252" s="11">
        <v>40.520000000000003</v>
      </c>
      <c r="F252">
        <f t="shared" si="12"/>
        <v>3.7017956793804827</v>
      </c>
      <c r="G252">
        <f t="shared" si="13"/>
        <v>-2.8029863076594719E-2</v>
      </c>
    </row>
    <row r="253" spans="1:7" ht="15" thickBot="1" x14ac:dyDescent="0.35">
      <c r="A253" s="10">
        <v>43280</v>
      </c>
      <c r="B253">
        <v>2718.37</v>
      </c>
      <c r="C253">
        <f t="shared" si="14"/>
        <v>7.9077877149532991</v>
      </c>
      <c r="D253">
        <f t="shared" si="15"/>
        <v>3.0633182696382377E-3</v>
      </c>
      <c r="E253" s="11">
        <v>39.4</v>
      </c>
      <c r="F253">
        <f t="shared" si="12"/>
        <v>3.673765816303888</v>
      </c>
      <c r="G253">
        <f t="shared" si="13"/>
        <v>2.5348556031881131E-3</v>
      </c>
    </row>
    <row r="254" spans="1:7" ht="15" thickBot="1" x14ac:dyDescent="0.35">
      <c r="A254" s="10">
        <v>43283</v>
      </c>
      <c r="B254">
        <v>2726.71</v>
      </c>
      <c r="C254">
        <f t="shared" si="14"/>
        <v>7.9108510332229374</v>
      </c>
      <c r="D254">
        <f t="shared" si="15"/>
        <v>-4.9596328085810271E-3</v>
      </c>
      <c r="E254" s="11">
        <v>39.5</v>
      </c>
      <c r="F254">
        <f t="shared" si="12"/>
        <v>3.6763006719070761</v>
      </c>
      <c r="G254">
        <f t="shared" si="13"/>
        <v>-1.350855255645822E-2</v>
      </c>
    </row>
    <row r="255" spans="1:7" ht="15" thickBot="1" x14ac:dyDescent="0.35">
      <c r="A255" s="10">
        <v>43284</v>
      </c>
      <c r="B255">
        <v>2713.22</v>
      </c>
      <c r="C255">
        <f t="shared" si="14"/>
        <v>7.9058914004143563</v>
      </c>
      <c r="D255">
        <f t="shared" si="15"/>
        <v>8.5838066940846502E-3</v>
      </c>
      <c r="E255" s="11">
        <v>38.97</v>
      </c>
      <c r="F255">
        <f t="shared" si="12"/>
        <v>3.6627921193506179</v>
      </c>
      <c r="G255">
        <f t="shared" si="13"/>
        <v>1.2748770324138015E-2</v>
      </c>
    </row>
    <row r="256" spans="1:7" ht="15" thickBot="1" x14ac:dyDescent="0.35">
      <c r="A256" s="10">
        <v>43285</v>
      </c>
      <c r="B256">
        <v>2736.61</v>
      </c>
      <c r="C256">
        <f t="shared" si="14"/>
        <v>7.914475207108441</v>
      </c>
      <c r="D256">
        <f t="shared" si="15"/>
        <v>0</v>
      </c>
      <c r="E256" s="11">
        <v>39.47</v>
      </c>
      <c r="F256">
        <f t="shared" si="12"/>
        <v>3.6755408896747559</v>
      </c>
      <c r="G256">
        <f t="shared" si="13"/>
        <v>0</v>
      </c>
    </row>
    <row r="257" spans="1:10" ht="15" thickBot="1" x14ac:dyDescent="0.35">
      <c r="A257" s="10">
        <v>43286</v>
      </c>
      <c r="B257">
        <v>2736.61</v>
      </c>
      <c r="C257">
        <f t="shared" si="14"/>
        <v>7.914475207108441</v>
      </c>
      <c r="D257">
        <f t="shared" si="15"/>
        <v>8.4455320847034443E-3</v>
      </c>
      <c r="E257" s="11">
        <v>39.47</v>
      </c>
      <c r="F257">
        <f t="shared" ref="F257:F262" si="16">LN(E257)</f>
        <v>3.6755408896747559</v>
      </c>
      <c r="G257">
        <f t="shared" ref="G257:G261" si="17">F258-F257</f>
        <v>-7.8850720124461482E-3</v>
      </c>
    </row>
    <row r="258" spans="1:10" ht="15" thickBot="1" x14ac:dyDescent="0.35">
      <c r="A258" s="10">
        <v>43287</v>
      </c>
      <c r="B258">
        <v>2759.82</v>
      </c>
      <c r="C258">
        <f t="shared" ref="C258:C262" si="18">LN(B258)</f>
        <v>7.9229207391931444</v>
      </c>
      <c r="D258">
        <f t="shared" ref="D258:D261" si="19">C259-C258</f>
        <v>8.7843436152743593E-3</v>
      </c>
      <c r="E258" s="11">
        <v>39.159999999999997</v>
      </c>
      <c r="F258">
        <f t="shared" si="16"/>
        <v>3.6676558176623097</v>
      </c>
      <c r="G258">
        <f t="shared" si="17"/>
        <v>1.4954023438030983E-2</v>
      </c>
    </row>
    <row r="259" spans="1:10" ht="15" thickBot="1" x14ac:dyDescent="0.35">
      <c r="A259" s="10">
        <v>43290</v>
      </c>
      <c r="B259">
        <v>2784.17</v>
      </c>
      <c r="C259">
        <f t="shared" si="18"/>
        <v>7.9317050828084188</v>
      </c>
      <c r="D259">
        <f t="shared" si="19"/>
        <v>3.4671897996760848E-3</v>
      </c>
      <c r="E259" s="11">
        <v>39.75</v>
      </c>
      <c r="F259">
        <f t="shared" si="16"/>
        <v>3.6826098411003407</v>
      </c>
      <c r="G259">
        <f t="shared" si="17"/>
        <v>8.5170855540748214E-3</v>
      </c>
    </row>
    <row r="260" spans="1:10" ht="15" thickBot="1" x14ac:dyDescent="0.35">
      <c r="A260" s="10">
        <v>43291</v>
      </c>
      <c r="B260">
        <v>2793.84</v>
      </c>
      <c r="C260">
        <f t="shared" si="18"/>
        <v>7.9351722726080949</v>
      </c>
      <c r="D260">
        <f t="shared" si="19"/>
        <v>-7.1194619539731718E-3</v>
      </c>
      <c r="E260" s="11">
        <v>40.090000000000003</v>
      </c>
      <c r="F260">
        <f t="shared" si="16"/>
        <v>3.6911269266544156</v>
      </c>
      <c r="G260">
        <f t="shared" si="17"/>
        <v>-1.9902407779200271E-2</v>
      </c>
    </row>
    <row r="261" spans="1:10" ht="15" thickBot="1" x14ac:dyDescent="0.35">
      <c r="A261" s="10">
        <v>43292</v>
      </c>
      <c r="B261">
        <v>2774.02</v>
      </c>
      <c r="C261">
        <f t="shared" si="18"/>
        <v>7.9280528106541217</v>
      </c>
      <c r="D261">
        <f t="shared" si="19"/>
        <v>8.7109846615289754E-3</v>
      </c>
      <c r="E261" s="11">
        <v>39.299999999999997</v>
      </c>
      <c r="F261">
        <f t="shared" si="16"/>
        <v>3.6712245188752153</v>
      </c>
      <c r="G261">
        <f t="shared" si="17"/>
        <v>-7.636502852967908E-4</v>
      </c>
    </row>
    <row r="262" spans="1:10" ht="15" thickBot="1" x14ac:dyDescent="0.35">
      <c r="A262" s="10">
        <v>43293</v>
      </c>
      <c r="B262">
        <v>2798.29</v>
      </c>
      <c r="C262">
        <f t="shared" si="18"/>
        <v>7.9367637953156507</v>
      </c>
      <c r="E262" s="11">
        <v>39.270000000000003</v>
      </c>
      <c r="F262">
        <f t="shared" si="16"/>
        <v>3.6704608685899185</v>
      </c>
    </row>
    <row r="263" spans="1:10" x14ac:dyDescent="0.3">
      <c r="C263">
        <f>_xlfn.VAR.P(C1:C262)</f>
        <v>1.8351772943515361E-3</v>
      </c>
      <c r="D263">
        <f>_xlfn.VAR.P(D1:D261)</f>
        <v>5.994707661493056E-5</v>
      </c>
      <c r="E263">
        <f>SQRT(D263)</f>
        <v>7.7425497489477298E-3</v>
      </c>
      <c r="G263">
        <f>_xlfn.VAR.P(G1:G261)</f>
        <v>2.7215971182806091E-4</v>
      </c>
      <c r="J263">
        <f>SQRT(G263)</f>
        <v>1.6497263767911965E-2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M9" sqref="M9"/>
    </sheetView>
  </sheetViews>
  <sheetFormatPr defaultRowHeight="14.4" x14ac:dyDescent="0.3"/>
  <sheetData>
    <row r="1" spans="1:2" x14ac:dyDescent="0.3">
      <c r="A1" s="5" t="s">
        <v>0</v>
      </c>
      <c r="B1" s="5" t="s">
        <v>2</v>
      </c>
    </row>
    <row r="2" spans="1:2" x14ac:dyDescent="0.3">
      <c r="A2" s="2">
        <v>-2</v>
      </c>
      <c r="B2" s="3">
        <v>32</v>
      </c>
    </row>
    <row r="3" spans="1:2" x14ac:dyDescent="0.3">
      <c r="A3" s="2">
        <v>-1.8</v>
      </c>
      <c r="B3" s="3">
        <v>20</v>
      </c>
    </row>
    <row r="4" spans="1:2" x14ac:dyDescent="0.3">
      <c r="A4" s="2">
        <v>-1.6</v>
      </c>
      <c r="B4" s="3">
        <v>22</v>
      </c>
    </row>
    <row r="5" spans="1:2" x14ac:dyDescent="0.3">
      <c r="A5" s="2">
        <v>-1.4</v>
      </c>
      <c r="B5" s="3">
        <v>24</v>
      </c>
    </row>
    <row r="6" spans="1:2" x14ac:dyDescent="0.3">
      <c r="A6" s="2">
        <v>-1.2</v>
      </c>
      <c r="B6" s="3">
        <v>34</v>
      </c>
    </row>
    <row r="7" spans="1:2" x14ac:dyDescent="0.3">
      <c r="A7" s="2">
        <v>-1</v>
      </c>
      <c r="B7" s="3">
        <v>44</v>
      </c>
    </row>
    <row r="8" spans="1:2" x14ac:dyDescent="0.3">
      <c r="A8" s="2">
        <v>-0.8</v>
      </c>
      <c r="B8" s="3">
        <v>48</v>
      </c>
    </row>
    <row r="9" spans="1:2" x14ac:dyDescent="0.3">
      <c r="A9" s="2">
        <v>-0.6</v>
      </c>
      <c r="B9" s="3">
        <v>61</v>
      </c>
    </row>
    <row r="10" spans="1:2" x14ac:dyDescent="0.3">
      <c r="A10" s="2">
        <v>-0.4</v>
      </c>
      <c r="B10" s="3">
        <v>73</v>
      </c>
    </row>
    <row r="11" spans="1:2" x14ac:dyDescent="0.3">
      <c r="A11" s="2">
        <v>-0.2</v>
      </c>
      <c r="B11" s="3">
        <v>68</v>
      </c>
    </row>
    <row r="12" spans="1:2" x14ac:dyDescent="0.3">
      <c r="A12" s="2">
        <v>0</v>
      </c>
      <c r="B12" s="3">
        <v>73</v>
      </c>
    </row>
    <row r="13" spans="1:2" x14ac:dyDescent="0.3">
      <c r="A13" s="2">
        <v>0.2</v>
      </c>
      <c r="B13" s="3">
        <v>79</v>
      </c>
    </row>
    <row r="14" spans="1:2" x14ac:dyDescent="0.3">
      <c r="A14" s="2">
        <v>0.4</v>
      </c>
      <c r="B14" s="3">
        <v>58</v>
      </c>
    </row>
    <row r="15" spans="1:2" x14ac:dyDescent="0.3">
      <c r="A15" s="2">
        <v>0.6</v>
      </c>
      <c r="B15" s="3">
        <v>71</v>
      </c>
    </row>
    <row r="16" spans="1:2" x14ac:dyDescent="0.3">
      <c r="A16" s="2">
        <v>0.8</v>
      </c>
      <c r="B16" s="3">
        <v>70</v>
      </c>
    </row>
    <row r="17" spans="1:2" x14ac:dyDescent="0.3">
      <c r="A17" s="2">
        <v>1</v>
      </c>
      <c r="B17" s="3">
        <v>64</v>
      </c>
    </row>
    <row r="18" spans="1:2" x14ac:dyDescent="0.3">
      <c r="A18" s="2">
        <v>1.2</v>
      </c>
      <c r="B18" s="3">
        <v>44</v>
      </c>
    </row>
    <row r="19" spans="1:2" x14ac:dyDescent="0.3">
      <c r="A19" s="2">
        <v>1.4</v>
      </c>
      <c r="B19" s="3">
        <v>37</v>
      </c>
    </row>
    <row r="20" spans="1:2" x14ac:dyDescent="0.3">
      <c r="A20" s="2">
        <v>1.6</v>
      </c>
      <c r="B20" s="3">
        <v>19</v>
      </c>
    </row>
    <row r="21" spans="1:2" x14ac:dyDescent="0.3">
      <c r="A21" s="2">
        <v>1.8</v>
      </c>
      <c r="B21" s="3">
        <v>25</v>
      </c>
    </row>
    <row r="22" spans="1:2" x14ac:dyDescent="0.3">
      <c r="A22" s="2">
        <v>2</v>
      </c>
      <c r="B22" s="3">
        <v>13</v>
      </c>
    </row>
    <row r="23" spans="1:2" ht="15" thickBot="1" x14ac:dyDescent="0.35">
      <c r="A23" s="4" t="s">
        <v>1</v>
      </c>
      <c r="B23" s="4">
        <v>21</v>
      </c>
    </row>
  </sheetData>
  <sortState ref="A2:A22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02"/>
  <sheetViews>
    <sheetView topLeftCell="P1" workbookViewId="0">
      <selection activeCell="AF1" sqref="AF1"/>
    </sheetView>
  </sheetViews>
  <sheetFormatPr defaultRowHeight="14.4" x14ac:dyDescent="0.3"/>
  <cols>
    <col min="3" max="3" width="12" bestFit="1" customWidth="1"/>
    <col min="6" max="6" width="12" bestFit="1" customWidth="1"/>
  </cols>
  <sheetData>
    <row r="2" spans="1:22" x14ac:dyDescent="0.3">
      <c r="A2" s="1">
        <v>-50</v>
      </c>
      <c r="B2" s="1">
        <f>A2/10</f>
        <v>-5</v>
      </c>
      <c r="C2">
        <f>_xlfn.NORM.DIST(-B2,0,1,FALSE)</f>
        <v>1.4867195147342977E-6</v>
      </c>
      <c r="D2" s="1">
        <v>-500</v>
      </c>
      <c r="E2" s="1">
        <f>D2/100</f>
        <v>-5</v>
      </c>
      <c r="F2">
        <f>_xlfn.NORM.DIST(-E2,0,0.25,FALSE)</f>
        <v>2.2083793448639054E-87</v>
      </c>
      <c r="S2">
        <v>-4.6121600000000003</v>
      </c>
      <c r="T2">
        <v>1</v>
      </c>
      <c r="U2">
        <v>-4.6252300000000002</v>
      </c>
      <c r="V2">
        <v>1</v>
      </c>
    </row>
    <row r="3" spans="1:22" x14ac:dyDescent="0.3">
      <c r="A3" s="1">
        <v>-49</v>
      </c>
      <c r="B3" s="1">
        <f t="shared" ref="B3:B66" si="0">A3/10</f>
        <v>-4.9000000000000004</v>
      </c>
      <c r="C3">
        <f t="shared" ref="C3:C66" si="1">_xlfn.NORM.DIST(-B3,0,1,FALSE)</f>
        <v>2.4389607458933522E-6</v>
      </c>
      <c r="D3" s="1">
        <v>-499</v>
      </c>
      <c r="E3" s="1">
        <f t="shared" ref="E3:E66" si="2">D3/100</f>
        <v>-4.99</v>
      </c>
      <c r="F3">
        <f>_xlfn.NORM.DIST(-E3,0,0.25,FALSE)</f>
        <v>4.9109083190668653E-87</v>
      </c>
      <c r="S3">
        <v>-4.3756399999999998</v>
      </c>
      <c r="T3">
        <v>0</v>
      </c>
      <c r="U3">
        <v>-4.4148500000000004</v>
      </c>
      <c r="V3">
        <v>0</v>
      </c>
    </row>
    <row r="4" spans="1:22" x14ac:dyDescent="0.3">
      <c r="A4" s="1">
        <v>-48</v>
      </c>
      <c r="B4" s="1">
        <f t="shared" si="0"/>
        <v>-4.8</v>
      </c>
      <c r="C4">
        <f t="shared" si="1"/>
        <v>3.9612990910320753E-6</v>
      </c>
      <c r="D4" s="1">
        <v>-498</v>
      </c>
      <c r="E4" s="1">
        <f t="shared" si="2"/>
        <v>-4.9800000000000004</v>
      </c>
      <c r="F4">
        <f t="shared" ref="F4:F66" si="3">_xlfn.NORM.DIST(-E4,0,0.25,FALSE)</f>
        <v>1.0903228285837737E-86</v>
      </c>
      <c r="S4">
        <v>-4.1391200000000001</v>
      </c>
      <c r="T4">
        <v>0</v>
      </c>
      <c r="U4">
        <v>-4.2044600000000001</v>
      </c>
      <c r="V4">
        <v>0</v>
      </c>
    </row>
    <row r="5" spans="1:22" x14ac:dyDescent="0.3">
      <c r="A5" s="1">
        <v>-47</v>
      </c>
      <c r="B5" s="1">
        <f t="shared" si="0"/>
        <v>-4.7</v>
      </c>
      <c r="C5">
        <f t="shared" si="1"/>
        <v>6.3698251788670899E-6</v>
      </c>
      <c r="D5" s="1">
        <v>-497</v>
      </c>
      <c r="E5" s="1">
        <f t="shared" si="2"/>
        <v>-4.97</v>
      </c>
      <c r="F5">
        <f t="shared" si="3"/>
        <v>2.4168712345690713E-86</v>
      </c>
      <c r="S5">
        <v>-3.9026000000000001</v>
      </c>
      <c r="T5">
        <v>0</v>
      </c>
      <c r="U5">
        <v>-3.9940799999999999</v>
      </c>
      <c r="V5">
        <v>1</v>
      </c>
    </row>
    <row r="6" spans="1:22" x14ac:dyDescent="0.3">
      <c r="A6" s="1">
        <v>-46</v>
      </c>
      <c r="B6" s="1">
        <f t="shared" si="0"/>
        <v>-4.5999999999999996</v>
      </c>
      <c r="C6">
        <f t="shared" si="1"/>
        <v>1.0140852065486758E-5</v>
      </c>
      <c r="D6" s="1">
        <v>-496</v>
      </c>
      <c r="E6" s="1">
        <f t="shared" si="2"/>
        <v>-4.96</v>
      </c>
      <c r="F6">
        <f t="shared" si="3"/>
        <v>5.3488084977492897E-86</v>
      </c>
      <c r="S6">
        <v>-3.66608</v>
      </c>
      <c r="T6">
        <v>2</v>
      </c>
      <c r="U6">
        <v>-3.7837000000000001</v>
      </c>
      <c r="V6">
        <v>1</v>
      </c>
    </row>
    <row r="7" spans="1:22" x14ac:dyDescent="0.3">
      <c r="A7" s="1">
        <v>-45</v>
      </c>
      <c r="B7" s="1">
        <f t="shared" si="0"/>
        <v>-4.5</v>
      </c>
      <c r="C7">
        <f t="shared" si="1"/>
        <v>1.5983741106905475E-5</v>
      </c>
      <c r="D7" s="1">
        <v>-495</v>
      </c>
      <c r="E7" s="1">
        <f t="shared" si="2"/>
        <v>-4.95</v>
      </c>
      <c r="F7">
        <f t="shared" si="3"/>
        <v>1.1818591298636492E-85</v>
      </c>
      <c r="S7">
        <v>-3.4295599999999999</v>
      </c>
      <c r="T7">
        <v>2</v>
      </c>
      <c r="U7">
        <v>-3.5733100000000002</v>
      </c>
      <c r="V7">
        <v>3</v>
      </c>
    </row>
    <row r="8" spans="1:22" x14ac:dyDescent="0.3">
      <c r="A8" s="1">
        <v>-44</v>
      </c>
      <c r="B8" s="1">
        <f t="shared" si="0"/>
        <v>-4.4000000000000004</v>
      </c>
      <c r="C8">
        <f t="shared" si="1"/>
        <v>2.4942471290053535E-5</v>
      </c>
      <c r="D8" s="1">
        <v>-494</v>
      </c>
      <c r="E8" s="1">
        <f t="shared" si="2"/>
        <v>-4.9400000000000004</v>
      </c>
      <c r="F8">
        <f t="shared" si="3"/>
        <v>2.607230983804365E-85</v>
      </c>
      <c r="S8">
        <v>-3.1930399999999999</v>
      </c>
      <c r="T8">
        <v>3</v>
      </c>
      <c r="U8">
        <v>-3.36293</v>
      </c>
      <c r="V8">
        <v>3</v>
      </c>
    </row>
    <row r="9" spans="1:22" x14ac:dyDescent="0.3">
      <c r="A9" s="1">
        <v>-43</v>
      </c>
      <c r="B9" s="1">
        <f t="shared" si="0"/>
        <v>-4.3</v>
      </c>
      <c r="C9">
        <f t="shared" si="1"/>
        <v>3.8535196742087129E-5</v>
      </c>
      <c r="D9" s="1">
        <v>-493</v>
      </c>
      <c r="E9" s="1">
        <f t="shared" si="2"/>
        <v>-4.93</v>
      </c>
      <c r="F9">
        <f t="shared" si="3"/>
        <v>5.7424659862856037E-85</v>
      </c>
      <c r="S9">
        <v>-2.9565199999999998</v>
      </c>
      <c r="T9">
        <v>14</v>
      </c>
      <c r="U9">
        <v>-3.1525400000000001</v>
      </c>
      <c r="V9">
        <v>5</v>
      </c>
    </row>
    <row r="10" spans="1:22" x14ac:dyDescent="0.3">
      <c r="A10" s="1">
        <v>-42</v>
      </c>
      <c r="B10" s="1">
        <f t="shared" si="0"/>
        <v>-4.2</v>
      </c>
      <c r="C10">
        <f t="shared" si="1"/>
        <v>5.8943067756539855E-5</v>
      </c>
      <c r="D10" s="1">
        <v>-492</v>
      </c>
      <c r="E10" s="1">
        <f t="shared" si="2"/>
        <v>-4.92</v>
      </c>
      <c r="F10">
        <f t="shared" si="3"/>
        <v>1.2627648463009516E-84</v>
      </c>
      <c r="S10">
        <v>-2.7199900000000001</v>
      </c>
      <c r="T10">
        <v>21</v>
      </c>
      <c r="U10">
        <v>-2.9421599999999999</v>
      </c>
      <c r="V10">
        <v>9</v>
      </c>
    </row>
    <row r="11" spans="1:22" x14ac:dyDescent="0.3">
      <c r="A11" s="1">
        <v>-41</v>
      </c>
      <c r="B11" s="1">
        <f t="shared" si="0"/>
        <v>-4.0999999999999996</v>
      </c>
      <c r="C11">
        <f t="shared" si="1"/>
        <v>8.9261657177132928E-5</v>
      </c>
      <c r="D11" s="1">
        <v>-491</v>
      </c>
      <c r="E11" s="1">
        <f t="shared" si="2"/>
        <v>-4.91</v>
      </c>
      <c r="F11">
        <f t="shared" si="3"/>
        <v>2.7723730201141357E-84</v>
      </c>
      <c r="S11">
        <v>-2.4834700000000001</v>
      </c>
      <c r="T11">
        <v>50</v>
      </c>
      <c r="U11">
        <v>-2.7317800000000001</v>
      </c>
      <c r="V11">
        <v>19</v>
      </c>
    </row>
    <row r="12" spans="1:22" x14ac:dyDescent="0.3">
      <c r="A12" s="1">
        <v>-40</v>
      </c>
      <c r="B12" s="1">
        <f t="shared" si="0"/>
        <v>-4</v>
      </c>
      <c r="C12">
        <f t="shared" si="1"/>
        <v>1.3383022576488537E-4</v>
      </c>
      <c r="D12" s="1">
        <v>-490</v>
      </c>
      <c r="E12" s="1">
        <f t="shared" si="2"/>
        <v>-4.9000000000000004</v>
      </c>
      <c r="F12">
        <f t="shared" si="3"/>
        <v>6.0769543391844776E-84</v>
      </c>
      <c r="S12">
        <v>-2.24695</v>
      </c>
      <c r="T12">
        <v>83</v>
      </c>
      <c r="U12">
        <v>-2.5213899999999998</v>
      </c>
      <c r="V12">
        <v>39</v>
      </c>
    </row>
    <row r="13" spans="1:22" x14ac:dyDescent="0.3">
      <c r="A13" s="1">
        <v>-39</v>
      </c>
      <c r="B13" s="1">
        <f t="shared" si="0"/>
        <v>-3.9</v>
      </c>
      <c r="C13">
        <f t="shared" si="1"/>
        <v>1.9865547139277272E-4</v>
      </c>
      <c r="D13" s="1">
        <v>-489</v>
      </c>
      <c r="E13" s="1">
        <f t="shared" si="2"/>
        <v>-4.8899999999999997</v>
      </c>
      <c r="F13">
        <f t="shared" si="3"/>
        <v>1.3299196759948639E-83</v>
      </c>
      <c r="S13">
        <v>-2.0104299999999999</v>
      </c>
      <c r="T13">
        <v>128</v>
      </c>
      <c r="U13">
        <v>-2.31101</v>
      </c>
      <c r="V13">
        <v>74</v>
      </c>
    </row>
    <row r="14" spans="1:22" x14ac:dyDescent="0.3">
      <c r="A14" s="1">
        <v>-38</v>
      </c>
      <c r="B14" s="1">
        <f t="shared" si="0"/>
        <v>-3.8</v>
      </c>
      <c r="C14">
        <f t="shared" si="1"/>
        <v>2.9194692579146027E-4</v>
      </c>
      <c r="D14" s="1">
        <v>-488</v>
      </c>
      <c r="E14" s="1">
        <f t="shared" si="2"/>
        <v>-4.88</v>
      </c>
      <c r="F14">
        <f t="shared" si="3"/>
        <v>2.9058284966401268E-83</v>
      </c>
      <c r="S14">
        <v>-1.7739100000000001</v>
      </c>
      <c r="T14">
        <v>218</v>
      </c>
      <c r="U14">
        <v>-2.1006200000000002</v>
      </c>
      <c r="V14">
        <v>94</v>
      </c>
    </row>
    <row r="15" spans="1:22" x14ac:dyDescent="0.3">
      <c r="A15" s="1">
        <v>-37</v>
      </c>
      <c r="B15" s="1">
        <f t="shared" si="0"/>
        <v>-3.7</v>
      </c>
      <c r="C15">
        <f t="shared" si="1"/>
        <v>4.2478027055075143E-4</v>
      </c>
      <c r="D15" s="1">
        <v>-487</v>
      </c>
      <c r="E15" s="1">
        <f t="shared" si="2"/>
        <v>-4.87</v>
      </c>
      <c r="F15">
        <f t="shared" si="3"/>
        <v>6.3389842737145947E-83</v>
      </c>
      <c r="S15">
        <v>-1.53739</v>
      </c>
      <c r="T15">
        <v>275</v>
      </c>
      <c r="U15">
        <v>-1.8902399999999999</v>
      </c>
      <c r="V15">
        <v>140</v>
      </c>
    </row>
    <row r="16" spans="1:22" x14ac:dyDescent="0.3">
      <c r="A16" s="1">
        <v>-36</v>
      </c>
      <c r="B16" s="1">
        <f t="shared" si="0"/>
        <v>-3.6</v>
      </c>
      <c r="C16">
        <f t="shared" si="1"/>
        <v>6.119019301137719E-4</v>
      </c>
      <c r="D16" s="1">
        <v>-486</v>
      </c>
      <c r="E16" s="1">
        <f t="shared" si="2"/>
        <v>-4.8600000000000003</v>
      </c>
      <c r="F16">
        <f t="shared" si="3"/>
        <v>1.380621076593363E-82</v>
      </c>
      <c r="S16">
        <v>-1.30087</v>
      </c>
      <c r="T16">
        <v>410</v>
      </c>
      <c r="U16">
        <v>-1.6798500000000001</v>
      </c>
      <c r="V16">
        <v>218</v>
      </c>
    </row>
    <row r="17" spans="1:22" x14ac:dyDescent="0.3">
      <c r="A17" s="1">
        <v>-35</v>
      </c>
      <c r="B17" s="1">
        <f t="shared" si="0"/>
        <v>-3.5</v>
      </c>
      <c r="C17">
        <f t="shared" si="1"/>
        <v>8.7268269504576015E-4</v>
      </c>
      <c r="D17" s="1">
        <v>-485</v>
      </c>
      <c r="E17" s="1">
        <f t="shared" si="2"/>
        <v>-4.8499999999999996</v>
      </c>
      <c r="F17">
        <f t="shared" si="3"/>
        <v>3.0021642745821069E-82</v>
      </c>
      <c r="S17">
        <v>-1.0643499999999999</v>
      </c>
      <c r="T17">
        <v>531</v>
      </c>
      <c r="U17">
        <v>-1.4694700000000001</v>
      </c>
      <c r="V17">
        <v>307</v>
      </c>
    </row>
    <row r="18" spans="1:22" x14ac:dyDescent="0.3">
      <c r="A18" s="1">
        <v>-34</v>
      </c>
      <c r="B18" s="1">
        <f t="shared" si="0"/>
        <v>-3.4</v>
      </c>
      <c r="C18">
        <f t="shared" si="1"/>
        <v>1.2322191684730199E-3</v>
      </c>
      <c r="D18" s="1">
        <v>-484</v>
      </c>
      <c r="E18" s="1">
        <f t="shared" si="2"/>
        <v>-4.84</v>
      </c>
      <c r="F18">
        <f t="shared" si="3"/>
        <v>6.5177775640851633E-82</v>
      </c>
      <c r="S18">
        <v>-0.827824</v>
      </c>
      <c r="T18">
        <v>666</v>
      </c>
      <c r="U18">
        <v>-1.25909</v>
      </c>
      <c r="V18">
        <v>356</v>
      </c>
    </row>
    <row r="19" spans="1:22" x14ac:dyDescent="0.3">
      <c r="A19" s="1">
        <v>-33</v>
      </c>
      <c r="B19" s="1">
        <f t="shared" si="0"/>
        <v>-3.3</v>
      </c>
      <c r="C19">
        <f t="shared" si="1"/>
        <v>1.7225689390536812E-3</v>
      </c>
      <c r="D19" s="1">
        <v>-483</v>
      </c>
      <c r="E19" s="1">
        <f t="shared" si="2"/>
        <v>-4.83</v>
      </c>
      <c r="F19">
        <f t="shared" si="3"/>
        <v>1.4127644114021785E-81</v>
      </c>
      <c r="S19">
        <v>-0.59130300000000002</v>
      </c>
      <c r="T19">
        <v>774</v>
      </c>
      <c r="U19">
        <v>-1.0487</v>
      </c>
      <c r="V19">
        <v>504</v>
      </c>
    </row>
    <row r="20" spans="1:22" x14ac:dyDescent="0.3">
      <c r="A20" s="1">
        <v>-32</v>
      </c>
      <c r="B20" s="1">
        <f t="shared" si="0"/>
        <v>-3.2</v>
      </c>
      <c r="C20">
        <f t="shared" si="1"/>
        <v>2.3840882014648404E-3</v>
      </c>
      <c r="D20" s="1">
        <v>-482</v>
      </c>
      <c r="E20" s="1">
        <f t="shared" si="2"/>
        <v>-4.82</v>
      </c>
      <c r="F20">
        <f t="shared" si="3"/>
        <v>3.0573494886474538E-81</v>
      </c>
      <c r="S20">
        <v>-0.35478199999999999</v>
      </c>
      <c r="T20">
        <v>881</v>
      </c>
      <c r="U20">
        <v>-0.83831800000000001</v>
      </c>
      <c r="V20">
        <v>591</v>
      </c>
    </row>
    <row r="21" spans="1:22" x14ac:dyDescent="0.3">
      <c r="A21" s="1">
        <v>-31</v>
      </c>
      <c r="B21" s="1">
        <f t="shared" si="0"/>
        <v>-3.1</v>
      </c>
      <c r="C21">
        <f t="shared" si="1"/>
        <v>3.2668190561999182E-3</v>
      </c>
      <c r="D21" s="1">
        <v>-481</v>
      </c>
      <c r="E21" s="1">
        <f t="shared" si="2"/>
        <v>-4.8099999999999996</v>
      </c>
      <c r="F21">
        <f t="shared" si="3"/>
        <v>6.6058020440315829E-81</v>
      </c>
      <c r="S21">
        <v>-0.11826100000000001</v>
      </c>
      <c r="T21">
        <v>941</v>
      </c>
      <c r="U21">
        <v>-0.62793399999999999</v>
      </c>
      <c r="V21">
        <v>681</v>
      </c>
    </row>
    <row r="22" spans="1:22" x14ac:dyDescent="0.3">
      <c r="A22" s="1">
        <v>-30</v>
      </c>
      <c r="B22" s="1">
        <f t="shared" si="0"/>
        <v>-3</v>
      </c>
      <c r="C22">
        <f t="shared" si="1"/>
        <v>4.4318484119380075E-3</v>
      </c>
      <c r="D22" s="1">
        <v>-480</v>
      </c>
      <c r="E22" s="1">
        <f t="shared" si="2"/>
        <v>-4.8</v>
      </c>
      <c r="F22">
        <f t="shared" si="3"/>
        <v>1.4249878216005686E-80</v>
      </c>
      <c r="S22">
        <v>0.11826100000000001</v>
      </c>
      <c r="T22">
        <v>941</v>
      </c>
      <c r="U22">
        <v>-0.417549</v>
      </c>
      <c r="V22">
        <v>760</v>
      </c>
    </row>
    <row r="23" spans="1:22" x14ac:dyDescent="0.3">
      <c r="A23" s="1">
        <v>-29</v>
      </c>
      <c r="B23" s="1">
        <f t="shared" si="0"/>
        <v>-2.9</v>
      </c>
      <c r="C23">
        <f t="shared" si="1"/>
        <v>5.9525324197758538E-3</v>
      </c>
      <c r="D23" s="1">
        <v>-479</v>
      </c>
      <c r="E23" s="1">
        <f t="shared" si="2"/>
        <v>-4.79</v>
      </c>
      <c r="F23">
        <f t="shared" si="3"/>
        <v>3.0690352685407865E-80</v>
      </c>
      <c r="S23">
        <v>0.35478199999999999</v>
      </c>
      <c r="T23">
        <v>881</v>
      </c>
      <c r="U23">
        <v>-0.20716499999999999</v>
      </c>
      <c r="V23">
        <v>833</v>
      </c>
    </row>
    <row r="24" spans="1:22" x14ac:dyDescent="0.3">
      <c r="A24" s="1">
        <v>-28</v>
      </c>
      <c r="B24" s="1">
        <f t="shared" si="0"/>
        <v>-2.8</v>
      </c>
      <c r="C24">
        <f t="shared" si="1"/>
        <v>7.9154515829799686E-3</v>
      </c>
      <c r="D24" s="1">
        <v>-478</v>
      </c>
      <c r="E24" s="1">
        <f t="shared" si="2"/>
        <v>-4.78</v>
      </c>
      <c r="F24">
        <f t="shared" si="3"/>
        <v>6.5992979188276873E-80</v>
      </c>
      <c r="S24">
        <v>0.59130300000000002</v>
      </c>
      <c r="T24">
        <v>774</v>
      </c>
      <c r="U24">
        <v>3.2188199999999998E-3</v>
      </c>
      <c r="V24">
        <v>860</v>
      </c>
    </row>
    <row r="25" spans="1:22" x14ac:dyDescent="0.3">
      <c r="A25" s="1">
        <v>-27</v>
      </c>
      <c r="B25" s="1">
        <f t="shared" si="0"/>
        <v>-2.7</v>
      </c>
      <c r="C25">
        <f t="shared" si="1"/>
        <v>1.0420934814422592E-2</v>
      </c>
      <c r="D25" s="1">
        <v>-477</v>
      </c>
      <c r="E25" s="1">
        <f t="shared" si="2"/>
        <v>-4.7699999999999996</v>
      </c>
      <c r="F25">
        <f t="shared" si="3"/>
        <v>1.4167679338694912E-79</v>
      </c>
      <c r="S25">
        <v>0.827824</v>
      </c>
      <c r="T25">
        <v>666</v>
      </c>
      <c r="U25">
        <v>0.21360299999999999</v>
      </c>
      <c r="V25">
        <v>791</v>
      </c>
    </row>
    <row r="26" spans="1:22" x14ac:dyDescent="0.3">
      <c r="A26" s="1">
        <v>-26</v>
      </c>
      <c r="B26" s="1">
        <f t="shared" si="0"/>
        <v>-2.6</v>
      </c>
      <c r="C26">
        <f t="shared" si="1"/>
        <v>1.3582969233685613E-2</v>
      </c>
      <c r="D26" s="1">
        <v>-476</v>
      </c>
      <c r="E26" s="1">
        <f t="shared" si="2"/>
        <v>-4.76</v>
      </c>
      <c r="F26">
        <f t="shared" si="3"/>
        <v>3.0367205735692201E-79</v>
      </c>
      <c r="S26">
        <v>1.0643499999999999</v>
      </c>
      <c r="T26">
        <v>531</v>
      </c>
      <c r="U26">
        <v>0.423987</v>
      </c>
      <c r="V26">
        <v>779</v>
      </c>
    </row>
    <row r="27" spans="1:22" x14ac:dyDescent="0.3">
      <c r="A27" s="1">
        <v>-25</v>
      </c>
      <c r="B27" s="1">
        <f t="shared" si="0"/>
        <v>-2.5</v>
      </c>
      <c r="C27">
        <f t="shared" si="1"/>
        <v>1.752830049356854E-2</v>
      </c>
      <c r="D27" s="1">
        <v>-475</v>
      </c>
      <c r="E27" s="1">
        <f t="shared" si="2"/>
        <v>-4.75</v>
      </c>
      <c r="F27">
        <f t="shared" si="3"/>
        <v>6.4985441470944326E-79</v>
      </c>
      <c r="S27">
        <v>1.30087</v>
      </c>
      <c r="T27">
        <v>410</v>
      </c>
      <c r="U27">
        <v>0.63437100000000002</v>
      </c>
      <c r="V27">
        <v>715</v>
      </c>
    </row>
    <row r="28" spans="1:22" x14ac:dyDescent="0.3">
      <c r="A28" s="1">
        <v>-24</v>
      </c>
      <c r="B28" s="1">
        <f t="shared" si="0"/>
        <v>-2.4</v>
      </c>
      <c r="C28">
        <f t="shared" si="1"/>
        <v>2.2394530294842899E-2</v>
      </c>
      <c r="D28" s="1">
        <v>-474</v>
      </c>
      <c r="E28" s="1">
        <f t="shared" si="2"/>
        <v>-4.74</v>
      </c>
      <c r="F28">
        <f t="shared" si="3"/>
        <v>1.3884570317079486E-78</v>
      </c>
      <c r="S28">
        <v>1.53739</v>
      </c>
      <c r="T28">
        <v>275</v>
      </c>
      <c r="U28">
        <v>0.84475500000000003</v>
      </c>
      <c r="V28">
        <v>585</v>
      </c>
    </row>
    <row r="29" spans="1:22" x14ac:dyDescent="0.3">
      <c r="A29" s="1">
        <v>-23</v>
      </c>
      <c r="B29" s="1">
        <f t="shared" si="0"/>
        <v>-2.2999999999999998</v>
      </c>
      <c r="C29">
        <f t="shared" si="1"/>
        <v>2.8327037741601186E-2</v>
      </c>
      <c r="D29" s="1">
        <v>-473</v>
      </c>
      <c r="E29" s="1">
        <f t="shared" si="2"/>
        <v>-4.7300000000000004</v>
      </c>
      <c r="F29">
        <f t="shared" si="3"/>
        <v>2.9617878265219603E-78</v>
      </c>
      <c r="S29">
        <v>1.7739100000000001</v>
      </c>
      <c r="T29">
        <v>218</v>
      </c>
      <c r="U29">
        <v>1.05514</v>
      </c>
      <c r="V29">
        <v>458</v>
      </c>
    </row>
    <row r="30" spans="1:22" x14ac:dyDescent="0.3">
      <c r="A30" s="1">
        <v>-22</v>
      </c>
      <c r="B30" s="1">
        <f t="shared" si="0"/>
        <v>-2.2000000000000002</v>
      </c>
      <c r="C30">
        <f t="shared" si="1"/>
        <v>3.5474592846231424E-2</v>
      </c>
      <c r="D30" s="1">
        <v>-472</v>
      </c>
      <c r="E30" s="1">
        <f t="shared" si="2"/>
        <v>-4.72</v>
      </c>
      <c r="F30">
        <f t="shared" si="3"/>
        <v>6.3078385951688401E-78</v>
      </c>
      <c r="S30">
        <v>2.0104299999999999</v>
      </c>
      <c r="T30">
        <v>128</v>
      </c>
      <c r="U30">
        <v>1.26552</v>
      </c>
      <c r="V30">
        <v>362</v>
      </c>
    </row>
    <row r="31" spans="1:22" x14ac:dyDescent="0.3">
      <c r="A31" s="1">
        <v>-21</v>
      </c>
      <c r="B31" s="1">
        <f t="shared" si="0"/>
        <v>-2.1</v>
      </c>
      <c r="C31">
        <f t="shared" si="1"/>
        <v>4.3983595980427191E-2</v>
      </c>
      <c r="D31" s="1">
        <v>-471</v>
      </c>
      <c r="E31" s="1">
        <f t="shared" si="2"/>
        <v>-4.71</v>
      </c>
      <c r="F31">
        <f t="shared" si="3"/>
        <v>1.3412580119727007E-77</v>
      </c>
      <c r="S31">
        <v>2.24695</v>
      </c>
      <c r="T31">
        <v>83</v>
      </c>
      <c r="U31">
        <v>1.4759100000000001</v>
      </c>
      <c r="V31">
        <v>255</v>
      </c>
    </row>
    <row r="32" spans="1:22" x14ac:dyDescent="0.3">
      <c r="A32" s="1">
        <v>-20</v>
      </c>
      <c r="B32" s="1">
        <f t="shared" si="0"/>
        <v>-2</v>
      </c>
      <c r="C32">
        <f t="shared" si="1"/>
        <v>5.3990966513188063E-2</v>
      </c>
      <c r="D32" s="1">
        <v>-470</v>
      </c>
      <c r="E32" s="1">
        <f t="shared" si="2"/>
        <v>-4.7</v>
      </c>
      <c r="F32">
        <f t="shared" si="3"/>
        <v>2.8474048156955183E-77</v>
      </c>
      <c r="S32">
        <v>2.4834700000000001</v>
      </c>
      <c r="T32">
        <v>50</v>
      </c>
      <c r="U32">
        <v>1.6862900000000001</v>
      </c>
      <c r="V32">
        <v>201</v>
      </c>
    </row>
    <row r="33" spans="1:22" x14ac:dyDescent="0.3">
      <c r="A33" s="1">
        <v>-19</v>
      </c>
      <c r="B33" s="1">
        <f t="shared" si="0"/>
        <v>-1.9</v>
      </c>
      <c r="C33">
        <f t="shared" si="1"/>
        <v>6.5615814774676595E-2</v>
      </c>
      <c r="D33" s="1">
        <v>-469</v>
      </c>
      <c r="E33" s="1">
        <f t="shared" si="2"/>
        <v>-4.6900000000000004</v>
      </c>
      <c r="F33">
        <f t="shared" si="3"/>
        <v>6.0351939312459701E-77</v>
      </c>
      <c r="S33">
        <v>2.7199900000000001</v>
      </c>
      <c r="T33">
        <v>21</v>
      </c>
      <c r="U33">
        <v>1.8966799999999999</v>
      </c>
      <c r="V33">
        <v>141</v>
      </c>
    </row>
    <row r="34" spans="1:22" x14ac:dyDescent="0.3">
      <c r="A34" s="1">
        <v>-18</v>
      </c>
      <c r="B34" s="1">
        <f t="shared" si="0"/>
        <v>-1.8</v>
      </c>
      <c r="C34">
        <f t="shared" si="1"/>
        <v>7.8950158300894149E-2</v>
      </c>
      <c r="D34" s="1">
        <v>-468</v>
      </c>
      <c r="E34" s="1">
        <f t="shared" si="2"/>
        <v>-4.68</v>
      </c>
      <c r="F34">
        <f t="shared" si="3"/>
        <v>1.2771396072432088E-76</v>
      </c>
      <c r="S34">
        <v>2.9565199999999998</v>
      </c>
      <c r="T34">
        <v>14</v>
      </c>
      <c r="U34">
        <v>2.1070600000000002</v>
      </c>
      <c r="V34">
        <v>76</v>
      </c>
    </row>
    <row r="35" spans="1:22" x14ac:dyDescent="0.3">
      <c r="A35" s="1">
        <v>-17</v>
      </c>
      <c r="B35" s="1">
        <f t="shared" si="0"/>
        <v>-1.7</v>
      </c>
      <c r="C35">
        <f t="shared" si="1"/>
        <v>9.4049077376886947E-2</v>
      </c>
      <c r="D35" s="1">
        <v>-467</v>
      </c>
      <c r="E35" s="1">
        <f t="shared" si="2"/>
        <v>-4.67</v>
      </c>
      <c r="F35">
        <f t="shared" si="3"/>
        <v>2.6983025644170525E-76</v>
      </c>
      <c r="S35">
        <v>3.1930399999999999</v>
      </c>
      <c r="T35">
        <v>3</v>
      </c>
      <c r="U35">
        <v>2.3174399999999999</v>
      </c>
      <c r="V35">
        <v>61</v>
      </c>
    </row>
    <row r="36" spans="1:22" x14ac:dyDescent="0.3">
      <c r="A36" s="1">
        <v>-16</v>
      </c>
      <c r="B36" s="1">
        <f t="shared" si="0"/>
        <v>-1.6</v>
      </c>
      <c r="C36">
        <f t="shared" si="1"/>
        <v>0.11092083467945554</v>
      </c>
      <c r="D36" s="1">
        <v>-466</v>
      </c>
      <c r="E36" s="1">
        <f t="shared" si="2"/>
        <v>-4.66</v>
      </c>
      <c r="F36">
        <f t="shared" si="3"/>
        <v>5.6917792413990699E-76</v>
      </c>
      <c r="S36">
        <v>3.4295599999999999</v>
      </c>
      <c r="T36">
        <v>2</v>
      </c>
      <c r="U36">
        <v>2.5278299999999998</v>
      </c>
      <c r="V36">
        <v>39</v>
      </c>
    </row>
    <row r="37" spans="1:22" x14ac:dyDescent="0.3">
      <c r="A37" s="1">
        <v>-15</v>
      </c>
      <c r="B37" s="1">
        <f t="shared" si="0"/>
        <v>-1.5</v>
      </c>
      <c r="C37">
        <f t="shared" si="1"/>
        <v>0.12951759566589174</v>
      </c>
      <c r="D37" s="1">
        <v>-465</v>
      </c>
      <c r="E37" s="1">
        <f t="shared" si="2"/>
        <v>-4.6500000000000004</v>
      </c>
      <c r="F37">
        <f t="shared" si="3"/>
        <v>1.1987001992691583E-75</v>
      </c>
      <c r="S37">
        <v>3.66608</v>
      </c>
      <c r="T37">
        <v>2</v>
      </c>
      <c r="U37">
        <v>2.73821</v>
      </c>
      <c r="V37">
        <v>16</v>
      </c>
    </row>
    <row r="38" spans="1:22" x14ac:dyDescent="0.3">
      <c r="A38" s="1">
        <v>-14</v>
      </c>
      <c r="B38" s="1">
        <f t="shared" si="0"/>
        <v>-1.4</v>
      </c>
      <c r="C38">
        <f t="shared" si="1"/>
        <v>0.14972746563574488</v>
      </c>
      <c r="D38" s="1">
        <v>-464</v>
      </c>
      <c r="E38" s="1">
        <f t="shared" si="2"/>
        <v>-4.6399999999999997</v>
      </c>
      <c r="F38">
        <f t="shared" si="3"/>
        <v>2.5204508707116124E-75</v>
      </c>
      <c r="S38">
        <v>3.9026000000000001</v>
      </c>
      <c r="T38">
        <v>0</v>
      </c>
      <c r="U38">
        <v>2.9485999999999999</v>
      </c>
      <c r="V38">
        <v>8</v>
      </c>
    </row>
    <row r="39" spans="1:22" x14ac:dyDescent="0.3">
      <c r="A39" s="1">
        <v>-13</v>
      </c>
      <c r="B39" s="1">
        <f t="shared" si="0"/>
        <v>-1.3</v>
      </c>
      <c r="C39">
        <f t="shared" si="1"/>
        <v>0.17136859204780736</v>
      </c>
      <c r="D39" s="1">
        <v>-463</v>
      </c>
      <c r="E39" s="1">
        <f t="shared" si="2"/>
        <v>-4.63</v>
      </c>
      <c r="F39">
        <f t="shared" si="3"/>
        <v>5.2911615819176402E-75</v>
      </c>
      <c r="S39">
        <v>4.1391200000000001</v>
      </c>
      <c r="T39">
        <v>0</v>
      </c>
      <c r="U39">
        <v>3.1589800000000001</v>
      </c>
      <c r="V39">
        <v>8</v>
      </c>
    </row>
    <row r="40" spans="1:22" x14ac:dyDescent="0.3">
      <c r="A40" s="1">
        <v>-12</v>
      </c>
      <c r="B40" s="1">
        <f t="shared" si="0"/>
        <v>-1.2</v>
      </c>
      <c r="C40">
        <f t="shared" si="1"/>
        <v>0.19418605498321295</v>
      </c>
      <c r="D40" s="1">
        <v>-462</v>
      </c>
      <c r="E40" s="1">
        <f t="shared" si="2"/>
        <v>-4.62</v>
      </c>
      <c r="F40">
        <f t="shared" si="3"/>
        <v>1.108993347246915E-74</v>
      </c>
      <c r="S40">
        <v>4.3756399999999998</v>
      </c>
      <c r="T40">
        <v>0</v>
      </c>
      <c r="U40">
        <v>3.36937</v>
      </c>
      <c r="V40">
        <v>3</v>
      </c>
    </row>
    <row r="41" spans="1:22" x14ac:dyDescent="0.3">
      <c r="A41" s="1">
        <v>-11</v>
      </c>
      <c r="B41" s="1">
        <f t="shared" si="0"/>
        <v>-1.1000000000000001</v>
      </c>
      <c r="C41">
        <f t="shared" si="1"/>
        <v>0.21785217703255053</v>
      </c>
      <c r="D41" s="1">
        <v>-461</v>
      </c>
      <c r="E41" s="1">
        <f t="shared" si="2"/>
        <v>-4.6100000000000003</v>
      </c>
      <c r="F41">
        <f t="shared" si="3"/>
        <v>2.3206625097842142E-74</v>
      </c>
      <c r="S41">
        <v>4.6121600000000003</v>
      </c>
      <c r="T41">
        <v>1</v>
      </c>
      <c r="U41">
        <v>3.5797500000000002</v>
      </c>
      <c r="V41">
        <v>3</v>
      </c>
    </row>
    <row r="42" spans="1:22" x14ac:dyDescent="0.3">
      <c r="A42" s="1">
        <v>-10</v>
      </c>
      <c r="B42" s="1">
        <f t="shared" si="0"/>
        <v>-1</v>
      </c>
      <c r="C42">
        <f t="shared" si="1"/>
        <v>0.24197072451914337</v>
      </c>
      <c r="D42" s="1">
        <v>-460</v>
      </c>
      <c r="E42" s="1">
        <f t="shared" si="2"/>
        <v>-4.5999999999999996</v>
      </c>
      <c r="F42">
        <f t="shared" si="3"/>
        <v>4.8484191796315283E-74</v>
      </c>
    </row>
    <row r="43" spans="1:22" x14ac:dyDescent="0.3">
      <c r="A43" s="1">
        <v>-9</v>
      </c>
      <c r="B43" s="1">
        <f t="shared" si="0"/>
        <v>-0.9</v>
      </c>
      <c r="C43">
        <f t="shared" si="1"/>
        <v>0.26608524989875482</v>
      </c>
      <c r="D43" s="1">
        <v>-459</v>
      </c>
      <c r="E43" s="1">
        <f t="shared" si="2"/>
        <v>-4.59</v>
      </c>
      <c r="F43">
        <f t="shared" si="3"/>
        <v>1.0113313351655017E-73</v>
      </c>
    </row>
    <row r="44" spans="1:22" x14ac:dyDescent="0.3">
      <c r="A44" s="1">
        <v>-8</v>
      </c>
      <c r="B44" s="1">
        <f t="shared" si="0"/>
        <v>-0.8</v>
      </c>
      <c r="C44">
        <f t="shared" si="1"/>
        <v>0.28969155276148273</v>
      </c>
      <c r="D44" s="1">
        <v>-458</v>
      </c>
      <c r="E44" s="1">
        <f t="shared" si="2"/>
        <v>-4.58</v>
      </c>
      <c r="F44">
        <f t="shared" si="3"/>
        <v>2.1061625953073221E-73</v>
      </c>
    </row>
    <row r="45" spans="1:22" x14ac:dyDescent="0.3">
      <c r="A45" s="1">
        <v>-7</v>
      </c>
      <c r="B45" s="1">
        <f t="shared" si="0"/>
        <v>-0.7</v>
      </c>
      <c r="C45">
        <f t="shared" si="1"/>
        <v>0.31225393336676127</v>
      </c>
      <c r="D45" s="1">
        <v>-457</v>
      </c>
      <c r="E45" s="1">
        <f t="shared" si="2"/>
        <v>-4.57</v>
      </c>
      <c r="F45">
        <f t="shared" si="3"/>
        <v>4.3792068191915916E-73</v>
      </c>
    </row>
    <row r="46" spans="1:22" x14ac:dyDescent="0.3">
      <c r="A46" s="1">
        <v>-6</v>
      </c>
      <c r="B46" s="1">
        <f t="shared" si="0"/>
        <v>-0.6</v>
      </c>
      <c r="C46">
        <f t="shared" si="1"/>
        <v>0.33322460289179967</v>
      </c>
      <c r="D46" s="1">
        <v>-456</v>
      </c>
      <c r="E46" s="1">
        <f t="shared" si="2"/>
        <v>-4.5599999999999996</v>
      </c>
      <c r="F46">
        <f t="shared" si="3"/>
        <v>9.0908427574315464E-73</v>
      </c>
    </row>
    <row r="47" spans="1:22" x14ac:dyDescent="0.3">
      <c r="A47" s="1">
        <v>-5</v>
      </c>
      <c r="B47" s="1">
        <f t="shared" si="0"/>
        <v>-0.5</v>
      </c>
      <c r="C47">
        <f t="shared" si="1"/>
        <v>0.35206532676429952</v>
      </c>
      <c r="D47" s="1">
        <v>-455</v>
      </c>
      <c r="E47" s="1">
        <f t="shared" si="2"/>
        <v>-4.55</v>
      </c>
      <c r="F47">
        <f t="shared" si="3"/>
        <v>1.8841608012360465E-72</v>
      </c>
    </row>
    <row r="48" spans="1:22" x14ac:dyDescent="0.3">
      <c r="A48" s="1">
        <v>-4</v>
      </c>
      <c r="B48" s="1">
        <f t="shared" si="0"/>
        <v>-0.4</v>
      </c>
      <c r="C48">
        <f t="shared" si="1"/>
        <v>0.36827014030332333</v>
      </c>
      <c r="D48" s="1">
        <v>-454</v>
      </c>
      <c r="E48" s="1">
        <f t="shared" si="2"/>
        <v>-4.54</v>
      </c>
      <c r="F48">
        <f t="shared" si="3"/>
        <v>3.8988534529362342E-72</v>
      </c>
    </row>
    <row r="49" spans="1:6" x14ac:dyDescent="0.3">
      <c r="A49" s="1">
        <v>-3</v>
      </c>
      <c r="B49" s="1">
        <f t="shared" si="0"/>
        <v>-0.3</v>
      </c>
      <c r="C49">
        <f t="shared" si="1"/>
        <v>0.38138781546052414</v>
      </c>
      <c r="D49" s="1">
        <v>-453</v>
      </c>
      <c r="E49" s="1">
        <f t="shared" si="2"/>
        <v>-4.53</v>
      </c>
      <c r="F49">
        <f t="shared" si="3"/>
        <v>8.0549154781811054E-72</v>
      </c>
    </row>
    <row r="50" spans="1:6" x14ac:dyDescent="0.3">
      <c r="A50" s="1">
        <v>-2</v>
      </c>
      <c r="B50" s="1">
        <f t="shared" si="0"/>
        <v>-0.2</v>
      </c>
      <c r="C50">
        <f t="shared" si="1"/>
        <v>0.39104269397545588</v>
      </c>
      <c r="D50" s="1">
        <v>-452</v>
      </c>
      <c r="E50" s="1">
        <f t="shared" si="2"/>
        <v>-4.5199999999999996</v>
      </c>
      <c r="F50">
        <f t="shared" si="3"/>
        <v>1.6614611573753389E-71</v>
      </c>
    </row>
    <row r="51" spans="1:6" x14ac:dyDescent="0.3">
      <c r="A51" s="1">
        <v>-1</v>
      </c>
      <c r="B51" s="1">
        <f t="shared" si="0"/>
        <v>-0.1</v>
      </c>
      <c r="C51">
        <f t="shared" si="1"/>
        <v>0.39695254747701181</v>
      </c>
      <c r="D51" s="1">
        <v>-451</v>
      </c>
      <c r="E51" s="1">
        <f t="shared" si="2"/>
        <v>-4.51</v>
      </c>
      <c r="F51">
        <f t="shared" si="3"/>
        <v>3.4215628846071098E-71</v>
      </c>
    </row>
    <row r="52" spans="1:6" x14ac:dyDescent="0.3">
      <c r="A52" s="1">
        <v>0</v>
      </c>
      <c r="B52" s="1">
        <f t="shared" si="0"/>
        <v>0</v>
      </c>
      <c r="C52">
        <f t="shared" si="1"/>
        <v>0.3989422804014327</v>
      </c>
      <c r="D52" s="1">
        <v>-450</v>
      </c>
      <c r="E52" s="1">
        <f t="shared" si="2"/>
        <v>-4.5</v>
      </c>
      <c r="F52">
        <f t="shared" si="3"/>
        <v>7.0349981703804158E-71</v>
      </c>
    </row>
    <row r="53" spans="1:6" x14ac:dyDescent="0.3">
      <c r="A53" s="1">
        <v>1</v>
      </c>
      <c r="B53" s="1">
        <f t="shared" si="0"/>
        <v>0.1</v>
      </c>
      <c r="C53">
        <f t="shared" si="1"/>
        <v>0.39695254747701181</v>
      </c>
      <c r="D53" s="1">
        <v>-449</v>
      </c>
      <c r="E53" s="1">
        <f t="shared" si="2"/>
        <v>-4.49</v>
      </c>
      <c r="F53">
        <f t="shared" si="3"/>
        <v>1.4441376154651445E-70</v>
      </c>
    </row>
    <row r="54" spans="1:6" x14ac:dyDescent="0.3">
      <c r="A54" s="1">
        <v>2</v>
      </c>
      <c r="B54" s="1">
        <f t="shared" si="0"/>
        <v>0.2</v>
      </c>
      <c r="C54">
        <f t="shared" si="1"/>
        <v>0.39104269397545588</v>
      </c>
      <c r="D54" s="1">
        <v>-448</v>
      </c>
      <c r="E54" s="1">
        <f t="shared" si="2"/>
        <v>-4.4800000000000004</v>
      </c>
      <c r="F54">
        <f t="shared" si="3"/>
        <v>2.9597722934797126E-70</v>
      </c>
    </row>
    <row r="55" spans="1:6" x14ac:dyDescent="0.3">
      <c r="A55" s="1">
        <v>3</v>
      </c>
      <c r="B55" s="1">
        <f t="shared" si="0"/>
        <v>0.3</v>
      </c>
      <c r="C55">
        <f t="shared" si="1"/>
        <v>0.38138781546052414</v>
      </c>
      <c r="D55" s="1">
        <v>-447</v>
      </c>
      <c r="E55" s="1">
        <f t="shared" si="2"/>
        <v>-4.47</v>
      </c>
      <c r="F55">
        <f t="shared" si="3"/>
        <v>6.0563804581263565E-70</v>
      </c>
    </row>
    <row r="56" spans="1:6" x14ac:dyDescent="0.3">
      <c r="A56" s="1">
        <v>4</v>
      </c>
      <c r="B56" s="1">
        <f t="shared" si="0"/>
        <v>0.4</v>
      </c>
      <c r="C56">
        <f t="shared" si="1"/>
        <v>0.36827014030332333</v>
      </c>
      <c r="D56" s="1">
        <v>-446</v>
      </c>
      <c r="E56" s="1">
        <f t="shared" si="2"/>
        <v>-4.46</v>
      </c>
      <c r="F56">
        <f t="shared" si="3"/>
        <v>1.237294627984894E-69</v>
      </c>
    </row>
    <row r="57" spans="1:6" x14ac:dyDescent="0.3">
      <c r="A57" s="1">
        <v>5</v>
      </c>
      <c r="B57" s="1">
        <f t="shared" si="0"/>
        <v>0.5</v>
      </c>
      <c r="C57">
        <f t="shared" si="1"/>
        <v>0.35206532676429952</v>
      </c>
      <c r="D57" s="1">
        <v>-445</v>
      </c>
      <c r="E57" s="1">
        <f t="shared" si="2"/>
        <v>-4.45</v>
      </c>
      <c r="F57">
        <f t="shared" si="3"/>
        <v>2.5237029422414959E-69</v>
      </c>
    </row>
    <row r="58" spans="1:6" x14ac:dyDescent="0.3">
      <c r="A58" s="1">
        <v>6</v>
      </c>
      <c r="B58" s="1">
        <f t="shared" si="0"/>
        <v>0.6</v>
      </c>
      <c r="C58">
        <f t="shared" si="1"/>
        <v>0.33322460289179967</v>
      </c>
      <c r="D58" s="1">
        <v>-444</v>
      </c>
      <c r="E58" s="1">
        <f t="shared" si="2"/>
        <v>-4.4400000000000004</v>
      </c>
      <c r="F58">
        <f t="shared" si="3"/>
        <v>5.1393532489843743E-69</v>
      </c>
    </row>
    <row r="59" spans="1:6" x14ac:dyDescent="0.3">
      <c r="A59" s="1">
        <v>7</v>
      </c>
      <c r="B59" s="1">
        <f t="shared" si="0"/>
        <v>0.7</v>
      </c>
      <c r="C59">
        <f t="shared" si="1"/>
        <v>0.31225393336676127</v>
      </c>
      <c r="D59" s="1">
        <v>-443</v>
      </c>
      <c r="E59" s="1">
        <f t="shared" si="2"/>
        <v>-4.43</v>
      </c>
      <c r="F59">
        <f t="shared" si="3"/>
        <v>1.0449219059859594E-68</v>
      </c>
    </row>
    <row r="60" spans="1:6" x14ac:dyDescent="0.3">
      <c r="A60" s="1">
        <v>8</v>
      </c>
      <c r="B60" s="1">
        <f t="shared" si="0"/>
        <v>0.8</v>
      </c>
      <c r="C60">
        <f t="shared" si="1"/>
        <v>0.28969155276148273</v>
      </c>
      <c r="D60" s="1">
        <v>-442</v>
      </c>
      <c r="E60" s="1">
        <f t="shared" si="2"/>
        <v>-4.42</v>
      </c>
      <c r="F60">
        <f t="shared" si="3"/>
        <v>2.1211155465900371E-68</v>
      </c>
    </row>
    <row r="61" spans="1:6" x14ac:dyDescent="0.3">
      <c r="A61" s="1">
        <v>9</v>
      </c>
      <c r="B61" s="1">
        <f t="shared" si="0"/>
        <v>0.9</v>
      </c>
      <c r="C61">
        <f t="shared" si="1"/>
        <v>0.26608524989875482</v>
      </c>
      <c r="D61" s="1">
        <v>-441</v>
      </c>
      <c r="E61" s="1">
        <f t="shared" si="2"/>
        <v>-4.41</v>
      </c>
      <c r="F61">
        <f t="shared" si="3"/>
        <v>4.2988268139580823E-68</v>
      </c>
    </row>
    <row r="62" spans="1:6" x14ac:dyDescent="0.3">
      <c r="A62" s="1">
        <v>10</v>
      </c>
      <c r="B62" s="1">
        <f t="shared" si="0"/>
        <v>1</v>
      </c>
      <c r="C62">
        <f t="shared" si="1"/>
        <v>0.24197072451914337</v>
      </c>
      <c r="D62" s="1">
        <v>-440</v>
      </c>
      <c r="E62" s="1">
        <f t="shared" si="2"/>
        <v>-4.4000000000000004</v>
      </c>
      <c r="F62">
        <f t="shared" si="3"/>
        <v>8.6984265371965974E-68</v>
      </c>
    </row>
    <row r="63" spans="1:6" x14ac:dyDescent="0.3">
      <c r="A63" s="1">
        <v>11</v>
      </c>
      <c r="B63" s="1">
        <f t="shared" si="0"/>
        <v>1.1000000000000001</v>
      </c>
      <c r="C63">
        <f t="shared" si="1"/>
        <v>0.21785217703255053</v>
      </c>
      <c r="D63" s="1">
        <v>-439</v>
      </c>
      <c r="E63" s="1">
        <f t="shared" si="2"/>
        <v>-4.3899999999999997</v>
      </c>
      <c r="F63">
        <f t="shared" si="3"/>
        <v>1.7572622506098863E-67</v>
      </c>
    </row>
    <row r="64" spans="1:6" x14ac:dyDescent="0.3">
      <c r="A64" s="1">
        <v>12</v>
      </c>
      <c r="B64" s="1">
        <f t="shared" si="0"/>
        <v>1.2</v>
      </c>
      <c r="C64">
        <f t="shared" si="1"/>
        <v>0.19418605498321295</v>
      </c>
      <c r="D64" s="1">
        <v>-438</v>
      </c>
      <c r="E64" s="1">
        <f t="shared" si="2"/>
        <v>-4.38</v>
      </c>
      <c r="F64">
        <f t="shared" si="3"/>
        <v>3.5443580534270904E-67</v>
      </c>
    </row>
    <row r="65" spans="1:6" x14ac:dyDescent="0.3">
      <c r="A65" s="1">
        <v>13</v>
      </c>
      <c r="B65" s="1">
        <f t="shared" si="0"/>
        <v>1.3</v>
      </c>
      <c r="C65">
        <f t="shared" si="1"/>
        <v>0.17136859204780736</v>
      </c>
      <c r="D65" s="1">
        <v>-437</v>
      </c>
      <c r="E65" s="1">
        <f t="shared" si="2"/>
        <v>-4.37</v>
      </c>
      <c r="F65">
        <f t="shared" si="3"/>
        <v>7.1374606263335106E-67</v>
      </c>
    </row>
    <row r="66" spans="1:6" x14ac:dyDescent="0.3">
      <c r="A66" s="1">
        <v>14</v>
      </c>
      <c r="B66" s="1">
        <f t="shared" si="0"/>
        <v>1.4</v>
      </c>
      <c r="C66">
        <f t="shared" si="1"/>
        <v>0.14972746563574488</v>
      </c>
      <c r="D66" s="1">
        <v>-436</v>
      </c>
      <c r="E66" s="1">
        <f t="shared" si="2"/>
        <v>-4.3600000000000003</v>
      </c>
      <c r="F66">
        <f t="shared" si="3"/>
        <v>1.4350102119420879E-66</v>
      </c>
    </row>
    <row r="67" spans="1:6" x14ac:dyDescent="0.3">
      <c r="A67" s="1">
        <v>15</v>
      </c>
      <c r="B67" s="1">
        <f t="shared" ref="B67:B102" si="4">A67/10</f>
        <v>1.5</v>
      </c>
      <c r="C67">
        <f t="shared" ref="C67:C102" si="5">_xlfn.NORM.DIST(-B67,0,1,FALSE)</f>
        <v>0.12951759566589174</v>
      </c>
      <c r="D67" s="1">
        <v>-435</v>
      </c>
      <c r="E67" s="1">
        <f t="shared" ref="E67:E130" si="6">D67/100</f>
        <v>-4.3499999999999996</v>
      </c>
      <c r="F67">
        <f t="shared" ref="F67:F130" si="7">_xlfn.NORM.DIST(-E67,0,0.25,FALSE)</f>
        <v>2.8805232610876465E-66</v>
      </c>
    </row>
    <row r="68" spans="1:6" x14ac:dyDescent="0.3">
      <c r="A68" s="1">
        <v>16</v>
      </c>
      <c r="B68" s="1">
        <f t="shared" si="4"/>
        <v>1.6</v>
      </c>
      <c r="C68">
        <f t="shared" si="5"/>
        <v>0.11092083467945554</v>
      </c>
      <c r="D68" s="1">
        <v>-434</v>
      </c>
      <c r="E68" s="1">
        <f t="shared" si="6"/>
        <v>-4.34</v>
      </c>
      <c r="F68">
        <f t="shared" si="7"/>
        <v>5.7728850575012722E-66</v>
      </c>
    </row>
    <row r="69" spans="1:6" x14ac:dyDescent="0.3">
      <c r="A69" s="1">
        <v>17</v>
      </c>
      <c r="B69" s="1">
        <f t="shared" si="4"/>
        <v>1.7</v>
      </c>
      <c r="C69">
        <f t="shared" si="5"/>
        <v>9.4049077376886947E-2</v>
      </c>
      <c r="D69" s="1">
        <v>-433</v>
      </c>
      <c r="E69" s="1">
        <f t="shared" si="6"/>
        <v>-4.33</v>
      </c>
      <c r="F69">
        <f t="shared" si="7"/>
        <v>1.1550999448043539E-65</v>
      </c>
    </row>
    <row r="70" spans="1:6" x14ac:dyDescent="0.3">
      <c r="A70" s="1">
        <v>18</v>
      </c>
      <c r="B70" s="1">
        <f t="shared" si="4"/>
        <v>1.8</v>
      </c>
      <c r="C70">
        <f t="shared" si="5"/>
        <v>7.8950158300894149E-2</v>
      </c>
      <c r="D70" s="1">
        <v>-432</v>
      </c>
      <c r="E70" s="1">
        <f t="shared" si="6"/>
        <v>-4.32</v>
      </c>
      <c r="F70">
        <f t="shared" si="7"/>
        <v>2.3075511927629561E-65</v>
      </c>
    </row>
    <row r="71" spans="1:6" x14ac:dyDescent="0.3">
      <c r="A71" s="1">
        <v>19</v>
      </c>
      <c r="B71" s="1">
        <f t="shared" si="4"/>
        <v>1.9</v>
      </c>
      <c r="C71">
        <f t="shared" si="5"/>
        <v>6.5615814774676595E-2</v>
      </c>
      <c r="D71" s="1">
        <v>-431</v>
      </c>
      <c r="E71" s="1">
        <f t="shared" si="6"/>
        <v>-4.3099999999999996</v>
      </c>
      <c r="F71">
        <f t="shared" si="7"/>
        <v>4.6024412651251257E-65</v>
      </c>
    </row>
    <row r="72" spans="1:6" x14ac:dyDescent="0.3">
      <c r="A72" s="1">
        <v>20</v>
      </c>
      <c r="B72" s="1">
        <f t="shared" si="4"/>
        <v>2</v>
      </c>
      <c r="C72">
        <f t="shared" si="5"/>
        <v>5.3990966513188063E-2</v>
      </c>
      <c r="D72" s="1">
        <v>-430</v>
      </c>
      <c r="E72" s="1">
        <f t="shared" si="6"/>
        <v>-4.3</v>
      </c>
      <c r="F72">
        <f t="shared" si="7"/>
        <v>9.164954094797777E-65</v>
      </c>
    </row>
    <row r="73" spans="1:6" x14ac:dyDescent="0.3">
      <c r="A73" s="1">
        <v>21</v>
      </c>
      <c r="B73" s="1">
        <f t="shared" si="4"/>
        <v>2.1</v>
      </c>
      <c r="C73">
        <f t="shared" si="5"/>
        <v>4.3983595980427191E-2</v>
      </c>
      <c r="D73" s="1">
        <v>-429</v>
      </c>
      <c r="E73" s="1">
        <f t="shared" si="6"/>
        <v>-4.29</v>
      </c>
      <c r="F73">
        <f t="shared" si="7"/>
        <v>1.8221220429160144E-64</v>
      </c>
    </row>
    <row r="74" spans="1:6" x14ac:dyDescent="0.3">
      <c r="A74" s="1">
        <v>22</v>
      </c>
      <c r="B74" s="1">
        <f t="shared" si="4"/>
        <v>2.2000000000000002</v>
      </c>
      <c r="C74">
        <f t="shared" si="5"/>
        <v>3.5474592846231424E-2</v>
      </c>
      <c r="D74" s="1">
        <v>-428</v>
      </c>
      <c r="E74" s="1">
        <f t="shared" si="6"/>
        <v>-4.28</v>
      </c>
      <c r="F74">
        <f t="shared" si="7"/>
        <v>3.6168438450535259E-64</v>
      </c>
    </row>
    <row r="75" spans="1:6" x14ac:dyDescent="0.3">
      <c r="A75" s="1">
        <v>23</v>
      </c>
      <c r="B75" s="1">
        <f t="shared" si="4"/>
        <v>2.2999999999999998</v>
      </c>
      <c r="C75">
        <f t="shared" si="5"/>
        <v>2.8327037741601186E-2</v>
      </c>
      <c r="D75" s="1">
        <v>-427</v>
      </c>
      <c r="E75" s="1">
        <f t="shared" si="6"/>
        <v>-4.2699999999999996</v>
      </c>
      <c r="F75">
        <f t="shared" si="7"/>
        <v>7.1678215467008881E-64</v>
      </c>
    </row>
    <row r="76" spans="1:6" x14ac:dyDescent="0.3">
      <c r="A76" s="1">
        <v>24</v>
      </c>
      <c r="B76" s="1">
        <f t="shared" si="4"/>
        <v>2.4</v>
      </c>
      <c r="C76">
        <f t="shared" si="5"/>
        <v>2.2394530294842899E-2</v>
      </c>
      <c r="D76" s="1">
        <v>-426</v>
      </c>
      <c r="E76" s="1">
        <f t="shared" si="6"/>
        <v>-4.26</v>
      </c>
      <c r="F76">
        <f t="shared" si="7"/>
        <v>1.4182400287668736E-63</v>
      </c>
    </row>
    <row r="77" spans="1:6" x14ac:dyDescent="0.3">
      <c r="A77" s="1">
        <v>25</v>
      </c>
      <c r="B77" s="1">
        <f t="shared" si="4"/>
        <v>2.5</v>
      </c>
      <c r="C77">
        <f t="shared" si="5"/>
        <v>1.752830049356854E-2</v>
      </c>
      <c r="D77" s="1">
        <v>-425</v>
      </c>
      <c r="E77" s="1">
        <f t="shared" si="6"/>
        <v>-4.25</v>
      </c>
      <c r="F77">
        <f t="shared" si="7"/>
        <v>2.801672853727433E-63</v>
      </c>
    </row>
    <row r="78" spans="1:6" x14ac:dyDescent="0.3">
      <c r="A78" s="1">
        <v>26</v>
      </c>
      <c r="B78" s="1">
        <f t="shared" si="4"/>
        <v>2.6</v>
      </c>
      <c r="C78">
        <f t="shared" si="5"/>
        <v>1.3582969233685613E-2</v>
      </c>
      <c r="D78" s="1">
        <v>-424</v>
      </c>
      <c r="E78" s="1">
        <f t="shared" si="6"/>
        <v>-4.24</v>
      </c>
      <c r="F78">
        <f t="shared" si="7"/>
        <v>5.5257373004191065E-63</v>
      </c>
    </row>
    <row r="79" spans="1:6" x14ac:dyDescent="0.3">
      <c r="A79" s="1">
        <v>27</v>
      </c>
      <c r="B79" s="1">
        <f t="shared" si="4"/>
        <v>2.7</v>
      </c>
      <c r="C79">
        <f t="shared" si="5"/>
        <v>1.0420934814422592E-2</v>
      </c>
      <c r="D79" s="1">
        <v>-423</v>
      </c>
      <c r="E79" s="1">
        <f t="shared" si="6"/>
        <v>-4.2300000000000004</v>
      </c>
      <c r="F79">
        <f t="shared" si="7"/>
        <v>1.0880984087323701E-62</v>
      </c>
    </row>
    <row r="80" spans="1:6" x14ac:dyDescent="0.3">
      <c r="A80" s="1">
        <v>28</v>
      </c>
      <c r="B80" s="1">
        <f t="shared" si="4"/>
        <v>2.8</v>
      </c>
      <c r="C80">
        <f t="shared" si="5"/>
        <v>7.9154515829799686E-3</v>
      </c>
      <c r="D80" s="1">
        <v>-422</v>
      </c>
      <c r="E80" s="1">
        <f t="shared" si="6"/>
        <v>-4.22</v>
      </c>
      <c r="F80">
        <f t="shared" si="7"/>
        <v>2.139199285893482E-62</v>
      </c>
    </row>
    <row r="81" spans="1:6" x14ac:dyDescent="0.3">
      <c r="A81" s="1">
        <v>29</v>
      </c>
      <c r="B81" s="1">
        <f t="shared" si="4"/>
        <v>2.9</v>
      </c>
      <c r="C81">
        <f t="shared" si="5"/>
        <v>5.9525324197758538E-3</v>
      </c>
      <c r="D81" s="1">
        <v>-421</v>
      </c>
      <c r="E81" s="1">
        <f t="shared" si="6"/>
        <v>-4.21</v>
      </c>
      <c r="F81">
        <f t="shared" si="7"/>
        <v>4.1989378210133116E-62</v>
      </c>
    </row>
    <row r="82" spans="1:6" x14ac:dyDescent="0.3">
      <c r="A82" s="1">
        <v>30</v>
      </c>
      <c r="B82" s="1">
        <f t="shared" si="4"/>
        <v>3</v>
      </c>
      <c r="C82">
        <f t="shared" si="5"/>
        <v>4.4318484119380075E-3</v>
      </c>
      <c r="D82" s="1">
        <v>-420</v>
      </c>
      <c r="E82" s="1">
        <f t="shared" si="6"/>
        <v>-4.2</v>
      </c>
      <c r="F82">
        <f t="shared" si="7"/>
        <v>8.2287292121144484E-62</v>
      </c>
    </row>
    <row r="83" spans="1:6" x14ac:dyDescent="0.3">
      <c r="A83" s="1">
        <v>31</v>
      </c>
      <c r="B83" s="1">
        <f t="shared" si="4"/>
        <v>3.1</v>
      </c>
      <c r="C83">
        <f t="shared" si="5"/>
        <v>3.2668190561999182E-3</v>
      </c>
      <c r="D83" s="1">
        <v>-419</v>
      </c>
      <c r="E83" s="1">
        <f t="shared" si="6"/>
        <v>-4.1900000000000004</v>
      </c>
      <c r="F83">
        <f t="shared" si="7"/>
        <v>1.6100198378267304E-61</v>
      </c>
    </row>
    <row r="84" spans="1:6" x14ac:dyDescent="0.3">
      <c r="A84" s="1">
        <v>32</v>
      </c>
      <c r="B84" s="1">
        <f t="shared" si="4"/>
        <v>3.2</v>
      </c>
      <c r="C84">
        <f t="shared" si="5"/>
        <v>2.3840882014648404E-3</v>
      </c>
      <c r="D84" s="1">
        <v>-418</v>
      </c>
      <c r="E84" s="1">
        <f t="shared" si="6"/>
        <v>-4.18</v>
      </c>
      <c r="F84">
        <f t="shared" si="7"/>
        <v>3.1451025613790993E-61</v>
      </c>
    </row>
    <row r="85" spans="1:6" x14ac:dyDescent="0.3">
      <c r="A85" s="1">
        <v>33</v>
      </c>
      <c r="B85" s="1">
        <f t="shared" si="4"/>
        <v>3.3</v>
      </c>
      <c r="C85">
        <f t="shared" si="5"/>
        <v>1.7225689390536812E-3</v>
      </c>
      <c r="D85" s="1">
        <v>-417</v>
      </c>
      <c r="E85" s="1">
        <f t="shared" si="6"/>
        <v>-4.17</v>
      </c>
      <c r="F85">
        <f t="shared" si="7"/>
        <v>6.1339965334319017E-61</v>
      </c>
    </row>
    <row r="86" spans="1:6" x14ac:dyDescent="0.3">
      <c r="A86" s="1">
        <v>34</v>
      </c>
      <c r="B86" s="1">
        <f t="shared" si="4"/>
        <v>3.4</v>
      </c>
      <c r="C86">
        <f t="shared" si="5"/>
        <v>1.2322191684730199E-3</v>
      </c>
      <c r="D86" s="1">
        <v>-416</v>
      </c>
      <c r="E86" s="1">
        <f t="shared" si="6"/>
        <v>-4.16</v>
      </c>
      <c r="F86">
        <f t="shared" si="7"/>
        <v>1.194420830894004E-60</v>
      </c>
    </row>
    <row r="87" spans="1:6" x14ac:dyDescent="0.3">
      <c r="A87" s="1">
        <v>35</v>
      </c>
      <c r="B87" s="1">
        <f t="shared" si="4"/>
        <v>3.5</v>
      </c>
      <c r="C87">
        <f t="shared" si="5"/>
        <v>8.7268269504576015E-4</v>
      </c>
      <c r="D87" s="1">
        <v>-415</v>
      </c>
      <c r="E87" s="1">
        <f t="shared" si="6"/>
        <v>-4.1500000000000004</v>
      </c>
      <c r="F87">
        <f t="shared" si="7"/>
        <v>2.3220755226114899E-60</v>
      </c>
    </row>
    <row r="88" spans="1:6" x14ac:dyDescent="0.3">
      <c r="A88" s="1">
        <v>36</v>
      </c>
      <c r="B88" s="1">
        <f t="shared" si="4"/>
        <v>3.6</v>
      </c>
      <c r="C88">
        <f t="shared" si="5"/>
        <v>6.119019301137719E-4</v>
      </c>
      <c r="D88" s="1">
        <v>-414</v>
      </c>
      <c r="E88" s="1">
        <f t="shared" si="6"/>
        <v>-4.1399999999999997</v>
      </c>
      <c r="F88">
        <f t="shared" si="7"/>
        <v>4.5071336969525082E-60</v>
      </c>
    </row>
    <row r="89" spans="1:6" x14ac:dyDescent="0.3">
      <c r="A89" s="1">
        <v>37</v>
      </c>
      <c r="B89" s="1">
        <f t="shared" si="4"/>
        <v>3.7</v>
      </c>
      <c r="C89">
        <f t="shared" si="5"/>
        <v>4.2478027055075143E-4</v>
      </c>
      <c r="D89" s="1">
        <v>-413</v>
      </c>
      <c r="E89" s="1">
        <f t="shared" si="6"/>
        <v>-4.13</v>
      </c>
      <c r="F89">
        <f t="shared" si="7"/>
        <v>8.7343314833780977E-60</v>
      </c>
    </row>
    <row r="90" spans="1:6" x14ac:dyDescent="0.3">
      <c r="A90" s="1">
        <v>38</v>
      </c>
      <c r="B90" s="1">
        <f t="shared" si="4"/>
        <v>3.8</v>
      </c>
      <c r="C90">
        <f t="shared" si="5"/>
        <v>2.9194692579146027E-4</v>
      </c>
      <c r="D90" s="1">
        <v>-412</v>
      </c>
      <c r="E90" s="1">
        <f t="shared" si="6"/>
        <v>-4.12</v>
      </c>
      <c r="F90">
        <f t="shared" si="7"/>
        <v>1.6899117600166212E-59</v>
      </c>
    </row>
    <row r="91" spans="1:6" x14ac:dyDescent="0.3">
      <c r="A91" s="1">
        <v>39</v>
      </c>
      <c r="B91" s="1">
        <f t="shared" si="4"/>
        <v>3.9</v>
      </c>
      <c r="C91">
        <f t="shared" si="5"/>
        <v>1.9865547139277272E-4</v>
      </c>
      <c r="D91" s="1">
        <v>-411</v>
      </c>
      <c r="E91" s="1">
        <f t="shared" si="6"/>
        <v>-4.1100000000000003</v>
      </c>
      <c r="F91">
        <f t="shared" si="7"/>
        <v>3.2644010966784339E-59</v>
      </c>
    </row>
    <row r="92" spans="1:6" x14ac:dyDescent="0.3">
      <c r="A92" s="1">
        <v>40</v>
      </c>
      <c r="B92" s="1">
        <f t="shared" si="4"/>
        <v>4</v>
      </c>
      <c r="C92">
        <f t="shared" si="5"/>
        <v>1.3383022576488537E-4</v>
      </c>
      <c r="D92" s="1">
        <v>-410</v>
      </c>
      <c r="E92" s="1">
        <f t="shared" si="6"/>
        <v>-4.0999999999999996</v>
      </c>
      <c r="F92">
        <f t="shared" si="7"/>
        <v>6.2957595191065797E-59</v>
      </c>
    </row>
    <row r="93" spans="1:6" x14ac:dyDescent="0.3">
      <c r="A93" s="1">
        <v>41</v>
      </c>
      <c r="B93" s="1">
        <f t="shared" si="4"/>
        <v>4.0999999999999996</v>
      </c>
      <c r="C93">
        <f t="shared" si="5"/>
        <v>8.9261657177132928E-5</v>
      </c>
      <c r="D93" s="1">
        <v>-409</v>
      </c>
      <c r="E93" s="1">
        <f t="shared" si="6"/>
        <v>-4.09</v>
      </c>
      <c r="F93">
        <f t="shared" si="7"/>
        <v>1.2122658618695861E-58</v>
      </c>
    </row>
    <row r="94" spans="1:6" x14ac:dyDescent="0.3">
      <c r="A94" s="1">
        <v>42</v>
      </c>
      <c r="B94" s="1">
        <f t="shared" si="4"/>
        <v>4.2</v>
      </c>
      <c r="C94">
        <f t="shared" si="5"/>
        <v>5.8943067756539855E-5</v>
      </c>
      <c r="D94" s="1">
        <v>-408</v>
      </c>
      <c r="E94" s="1">
        <f t="shared" si="6"/>
        <v>-4.08</v>
      </c>
      <c r="F94">
        <f t="shared" si="7"/>
        <v>2.330519540716651E-58</v>
      </c>
    </row>
    <row r="95" spans="1:6" x14ac:dyDescent="0.3">
      <c r="A95" s="1">
        <v>43</v>
      </c>
      <c r="B95" s="1">
        <f t="shared" si="4"/>
        <v>4.3</v>
      </c>
      <c r="C95">
        <f t="shared" si="5"/>
        <v>3.8535196742087129E-5</v>
      </c>
      <c r="D95" s="1">
        <v>-407</v>
      </c>
      <c r="E95" s="1">
        <f t="shared" si="6"/>
        <v>-4.07</v>
      </c>
      <c r="F95">
        <f t="shared" si="7"/>
        <v>4.473142678089431E-58</v>
      </c>
    </row>
    <row r="96" spans="1:6" x14ac:dyDescent="0.3">
      <c r="A96" s="1">
        <v>44</v>
      </c>
      <c r="B96" s="1">
        <f t="shared" si="4"/>
        <v>4.4000000000000004</v>
      </c>
      <c r="C96">
        <f t="shared" si="5"/>
        <v>2.4942471290053535E-5</v>
      </c>
      <c r="D96" s="1">
        <v>-406</v>
      </c>
      <c r="E96" s="1">
        <f t="shared" si="6"/>
        <v>-4.0599999999999996</v>
      </c>
      <c r="F96">
        <f t="shared" si="7"/>
        <v>8.5719155144292289E-58</v>
      </c>
    </row>
    <row r="97" spans="1:6" x14ac:dyDescent="0.3">
      <c r="A97" s="1">
        <v>45</v>
      </c>
      <c r="B97" s="1">
        <f t="shared" si="4"/>
        <v>4.5</v>
      </c>
      <c r="C97">
        <f t="shared" si="5"/>
        <v>1.5983741106905475E-5</v>
      </c>
      <c r="D97" s="1">
        <v>-405</v>
      </c>
      <c r="E97" s="1">
        <f t="shared" si="6"/>
        <v>-4.05</v>
      </c>
      <c r="F97">
        <f t="shared" si="7"/>
        <v>1.6400162143332877E-57</v>
      </c>
    </row>
    <row r="98" spans="1:6" x14ac:dyDescent="0.3">
      <c r="A98" s="1">
        <v>46</v>
      </c>
      <c r="B98" s="1">
        <f t="shared" si="4"/>
        <v>4.5999999999999996</v>
      </c>
      <c r="C98">
        <f t="shared" si="5"/>
        <v>1.0140852065486758E-5</v>
      </c>
      <c r="D98" s="1">
        <v>-404</v>
      </c>
      <c r="E98" s="1">
        <f t="shared" si="6"/>
        <v>-4.04</v>
      </c>
      <c r="F98">
        <f t="shared" si="7"/>
        <v>3.1327340716124777E-57</v>
      </c>
    </row>
    <row r="99" spans="1:6" x14ac:dyDescent="0.3">
      <c r="A99" s="1">
        <v>47</v>
      </c>
      <c r="B99" s="1">
        <f t="shared" si="4"/>
        <v>4.7</v>
      </c>
      <c r="C99">
        <f t="shared" si="5"/>
        <v>6.3698251788670899E-6</v>
      </c>
      <c r="D99" s="1">
        <v>-403</v>
      </c>
      <c r="E99" s="1">
        <f t="shared" si="6"/>
        <v>-4.03</v>
      </c>
      <c r="F99">
        <f t="shared" si="7"/>
        <v>5.9745341519415097E-57</v>
      </c>
    </row>
    <row r="100" spans="1:6" x14ac:dyDescent="0.3">
      <c r="A100" s="1">
        <v>48</v>
      </c>
      <c r="B100" s="1">
        <f t="shared" si="4"/>
        <v>4.8</v>
      </c>
      <c r="C100">
        <f t="shared" si="5"/>
        <v>3.9612990910320753E-6</v>
      </c>
      <c r="D100" s="1">
        <v>-402</v>
      </c>
      <c r="E100" s="1">
        <f t="shared" si="6"/>
        <v>-4.0199999999999996</v>
      </c>
      <c r="F100">
        <f t="shared" si="7"/>
        <v>1.1376002906738689E-56</v>
      </c>
    </row>
    <row r="101" spans="1:6" x14ac:dyDescent="0.3">
      <c r="A101" s="1">
        <v>49</v>
      </c>
      <c r="B101" s="1">
        <f t="shared" si="4"/>
        <v>4.9000000000000004</v>
      </c>
      <c r="C101">
        <f t="shared" si="5"/>
        <v>2.4389607458933522E-6</v>
      </c>
      <c r="D101" s="1">
        <v>-401</v>
      </c>
      <c r="E101" s="1">
        <f t="shared" si="6"/>
        <v>-4.01</v>
      </c>
      <c r="F101">
        <f t="shared" si="7"/>
        <v>2.1626212672264908E-56</v>
      </c>
    </row>
    <row r="102" spans="1:6" x14ac:dyDescent="0.3">
      <c r="A102" s="1">
        <v>50</v>
      </c>
      <c r="B102" s="1">
        <f t="shared" si="4"/>
        <v>5</v>
      </c>
      <c r="C102">
        <f t="shared" si="5"/>
        <v>1.4867195147342977E-6</v>
      </c>
      <c r="D102" s="1">
        <v>-400</v>
      </c>
      <c r="E102" s="1">
        <f t="shared" si="6"/>
        <v>-4</v>
      </c>
      <c r="F102">
        <f t="shared" si="7"/>
        <v>4.1046522911676144E-56</v>
      </c>
    </row>
    <row r="103" spans="1:6" x14ac:dyDescent="0.3">
      <c r="D103" s="1">
        <v>-399</v>
      </c>
      <c r="E103" s="1">
        <f t="shared" si="6"/>
        <v>-3.99</v>
      </c>
      <c r="F103">
        <f t="shared" si="7"/>
        <v>7.7781695610675652E-56</v>
      </c>
    </row>
    <row r="104" spans="1:6" x14ac:dyDescent="0.3">
      <c r="D104" s="1">
        <v>-398</v>
      </c>
      <c r="E104" s="1">
        <f t="shared" si="6"/>
        <v>-3.98</v>
      </c>
      <c r="F104">
        <f t="shared" si="7"/>
        <v>1.4715789538265275E-55</v>
      </c>
    </row>
    <row r="105" spans="1:6" x14ac:dyDescent="0.3">
      <c r="D105" s="1">
        <v>-397</v>
      </c>
      <c r="E105" s="1">
        <f t="shared" si="6"/>
        <v>-3.97</v>
      </c>
      <c r="F105">
        <f t="shared" si="7"/>
        <v>2.7796803597580737E-55</v>
      </c>
    </row>
    <row r="106" spans="1:6" x14ac:dyDescent="0.3">
      <c r="D106" s="1">
        <v>-396</v>
      </c>
      <c r="E106" s="1">
        <f t="shared" si="6"/>
        <v>-3.96</v>
      </c>
      <c r="F106">
        <f t="shared" si="7"/>
        <v>5.2421721379790272E-55</v>
      </c>
    </row>
    <row r="107" spans="1:6" x14ac:dyDescent="0.3">
      <c r="D107" s="1">
        <v>-395</v>
      </c>
      <c r="E107" s="1">
        <f t="shared" si="6"/>
        <v>-3.95</v>
      </c>
      <c r="F107">
        <f t="shared" si="7"/>
        <v>9.8703562062623772E-55</v>
      </c>
    </row>
    <row r="108" spans="1:6" x14ac:dyDescent="0.3">
      <c r="D108" s="1">
        <v>-394</v>
      </c>
      <c r="E108" s="1">
        <f t="shared" si="6"/>
        <v>-3.94</v>
      </c>
      <c r="F108">
        <f t="shared" si="7"/>
        <v>1.8554937805138998E-54</v>
      </c>
    </row>
    <row r="109" spans="1:6" x14ac:dyDescent="0.3">
      <c r="D109" s="1">
        <v>-393</v>
      </c>
      <c r="E109" s="1">
        <f t="shared" si="6"/>
        <v>-3.93</v>
      </c>
      <c r="F109">
        <f t="shared" si="7"/>
        <v>3.4825014728256784E-54</v>
      </c>
    </row>
    <row r="110" spans="1:6" x14ac:dyDescent="0.3">
      <c r="D110" s="1">
        <v>-392</v>
      </c>
      <c r="E110" s="1">
        <f t="shared" si="6"/>
        <v>-3.92</v>
      </c>
      <c r="F110">
        <f t="shared" si="7"/>
        <v>6.5257171133150787E-54</v>
      </c>
    </row>
    <row r="111" spans="1:6" x14ac:dyDescent="0.3">
      <c r="D111" s="1">
        <v>-391</v>
      </c>
      <c r="E111" s="1">
        <f t="shared" si="6"/>
        <v>-3.91</v>
      </c>
      <c r="F111">
        <f t="shared" si="7"/>
        <v>1.2208724872149007E-53</v>
      </c>
    </row>
    <row r="112" spans="1:6" x14ac:dyDescent="0.3">
      <c r="D112" s="1">
        <v>-390</v>
      </c>
      <c r="E112" s="1">
        <f t="shared" si="6"/>
        <v>-3.9</v>
      </c>
      <c r="F112">
        <f t="shared" si="7"/>
        <v>2.2804339563765151E-53</v>
      </c>
    </row>
    <row r="113" spans="4:6" x14ac:dyDescent="0.3">
      <c r="D113" s="1">
        <v>-389</v>
      </c>
      <c r="E113" s="1">
        <f t="shared" si="6"/>
        <v>-3.89</v>
      </c>
      <c r="F113">
        <f t="shared" si="7"/>
        <v>4.2527496771825807E-53</v>
      </c>
    </row>
    <row r="114" spans="4:6" x14ac:dyDescent="0.3">
      <c r="D114" s="1">
        <v>-388</v>
      </c>
      <c r="E114" s="1">
        <f t="shared" si="6"/>
        <v>-3.88</v>
      </c>
      <c r="F114">
        <f t="shared" si="7"/>
        <v>7.9182146433858115E-53</v>
      </c>
    </row>
    <row r="115" spans="4:6" x14ac:dyDescent="0.3">
      <c r="D115" s="1">
        <v>-387</v>
      </c>
      <c r="E115" s="1">
        <f t="shared" si="6"/>
        <v>-3.87</v>
      </c>
      <c r="F115">
        <f t="shared" si="7"/>
        <v>1.4719391241948076E-52</v>
      </c>
    </row>
    <row r="116" spans="4:6" x14ac:dyDescent="0.3">
      <c r="D116" s="1">
        <v>-386</v>
      </c>
      <c r="E116" s="1">
        <f t="shared" si="6"/>
        <v>-3.86</v>
      </c>
      <c r="F116">
        <f t="shared" si="7"/>
        <v>2.73185444810015E-52</v>
      </c>
    </row>
    <row r="117" spans="4:6" x14ac:dyDescent="0.3">
      <c r="D117" s="1">
        <v>-385</v>
      </c>
      <c r="E117" s="1">
        <f t="shared" si="6"/>
        <v>-3.85</v>
      </c>
      <c r="F117">
        <f t="shared" si="7"/>
        <v>5.0620961864190073E-52</v>
      </c>
    </row>
    <row r="118" spans="4:6" x14ac:dyDescent="0.3">
      <c r="D118" s="1">
        <v>-384</v>
      </c>
      <c r="E118" s="1">
        <f t="shared" si="6"/>
        <v>-3.84</v>
      </c>
      <c r="F118">
        <f t="shared" si="7"/>
        <v>9.3650124340081424E-52</v>
      </c>
    </row>
    <row r="119" spans="4:6" x14ac:dyDescent="0.3">
      <c r="D119" s="1">
        <v>-383</v>
      </c>
      <c r="E119" s="1">
        <f t="shared" si="6"/>
        <v>-3.83</v>
      </c>
      <c r="F119">
        <f t="shared" si="7"/>
        <v>1.7297823141330615E-51</v>
      </c>
    </row>
    <row r="120" spans="4:6" x14ac:dyDescent="0.3">
      <c r="D120" s="1">
        <v>-382</v>
      </c>
      <c r="E120" s="1">
        <f t="shared" si="6"/>
        <v>-3.82</v>
      </c>
      <c r="F120">
        <f t="shared" si="7"/>
        <v>3.189919146693871E-51</v>
      </c>
    </row>
    <row r="121" spans="4:6" x14ac:dyDescent="0.3">
      <c r="D121" s="1">
        <v>-381</v>
      </c>
      <c r="E121" s="1">
        <f t="shared" si="6"/>
        <v>-3.81</v>
      </c>
      <c r="F121">
        <f t="shared" si="7"/>
        <v>5.8731761578217968E-51</v>
      </c>
    </row>
    <row r="122" spans="4:6" x14ac:dyDescent="0.3">
      <c r="D122" s="1">
        <v>-380</v>
      </c>
      <c r="E122" s="1">
        <f t="shared" si="6"/>
        <v>-3.8</v>
      </c>
      <c r="F122">
        <f t="shared" si="7"/>
        <v>1.0796214577553152E-50</v>
      </c>
    </row>
    <row r="123" spans="4:6" x14ac:dyDescent="0.3">
      <c r="D123" s="1">
        <v>-379</v>
      </c>
      <c r="E123" s="1">
        <f t="shared" si="6"/>
        <v>-3.79</v>
      </c>
      <c r="F123">
        <f t="shared" si="7"/>
        <v>1.9814134974630539E-50</v>
      </c>
    </row>
    <row r="124" spans="4:6" x14ac:dyDescent="0.3">
      <c r="D124" s="1">
        <v>-378</v>
      </c>
      <c r="E124" s="1">
        <f t="shared" si="6"/>
        <v>-3.78</v>
      </c>
      <c r="F124">
        <f t="shared" si="7"/>
        <v>3.6306455779065608E-50</v>
      </c>
    </row>
    <row r="125" spans="4:6" x14ac:dyDescent="0.3">
      <c r="D125" s="1">
        <v>-377</v>
      </c>
      <c r="E125" s="1">
        <f t="shared" si="6"/>
        <v>-3.77</v>
      </c>
      <c r="F125">
        <f t="shared" si="7"/>
        <v>6.6419824296945664E-50</v>
      </c>
    </row>
    <row r="126" spans="4:6" x14ac:dyDescent="0.3">
      <c r="D126" s="1">
        <v>-376</v>
      </c>
      <c r="E126" s="1">
        <f t="shared" si="6"/>
        <v>-3.76</v>
      </c>
      <c r="F126">
        <f t="shared" si="7"/>
        <v>1.213156189459306E-49</v>
      </c>
    </row>
    <row r="127" spans="4:6" x14ac:dyDescent="0.3">
      <c r="D127" s="1">
        <v>-375</v>
      </c>
      <c r="E127" s="1">
        <f t="shared" si="6"/>
        <v>-3.75</v>
      </c>
      <c r="F127">
        <f t="shared" si="7"/>
        <v>2.2122838199377666E-49</v>
      </c>
    </row>
    <row r="128" spans="4:6" x14ac:dyDescent="0.3">
      <c r="D128" s="1">
        <v>-374</v>
      </c>
      <c r="E128" s="1">
        <f t="shared" si="6"/>
        <v>-3.74</v>
      </c>
      <c r="F128">
        <f t="shared" si="7"/>
        <v>4.0278203945463236E-49</v>
      </c>
    </row>
    <row r="129" spans="4:6" x14ac:dyDescent="0.3">
      <c r="D129" s="1">
        <v>-373</v>
      </c>
      <c r="E129" s="1">
        <f t="shared" si="6"/>
        <v>-3.73</v>
      </c>
      <c r="F129">
        <f t="shared" si="7"/>
        <v>7.3215743839645037E-49</v>
      </c>
    </row>
    <row r="130" spans="4:6" x14ac:dyDescent="0.3">
      <c r="D130" s="1">
        <v>-372</v>
      </c>
      <c r="E130" s="1">
        <f t="shared" si="6"/>
        <v>-3.72</v>
      </c>
      <c r="F130">
        <f t="shared" si="7"/>
        <v>1.3287521804212444E-48</v>
      </c>
    </row>
    <row r="131" spans="4:6" x14ac:dyDescent="0.3">
      <c r="D131" s="1">
        <v>-371</v>
      </c>
      <c r="E131" s="1">
        <f t="shared" ref="E131:E194" si="8">D131/100</f>
        <v>-3.71</v>
      </c>
      <c r="F131">
        <f t="shared" ref="F131:F194" si="9">_xlfn.NORM.DIST(-E131,0,0.25,FALSE)</f>
        <v>2.4076238135399513E-48</v>
      </c>
    </row>
    <row r="132" spans="4:6" x14ac:dyDescent="0.3">
      <c r="D132" s="1">
        <v>-370</v>
      </c>
      <c r="E132" s="1">
        <f t="shared" si="8"/>
        <v>-3.7</v>
      </c>
      <c r="F132">
        <f t="shared" si="9"/>
        <v>4.3555038213108855E-48</v>
      </c>
    </row>
    <row r="133" spans="4:6" x14ac:dyDescent="0.3">
      <c r="D133" s="1">
        <v>-369</v>
      </c>
      <c r="E133" s="1">
        <f t="shared" si="8"/>
        <v>-3.69</v>
      </c>
      <c r="F133">
        <f t="shared" si="9"/>
        <v>7.8667128304943408E-48</v>
      </c>
    </row>
    <row r="134" spans="4:6" x14ac:dyDescent="0.3">
      <c r="D134" s="1">
        <v>-368</v>
      </c>
      <c r="E134" s="1">
        <f t="shared" si="8"/>
        <v>-3.68</v>
      </c>
      <c r="F134">
        <f t="shared" si="9"/>
        <v>1.4185783365113292E-47</v>
      </c>
    </row>
    <row r="135" spans="4:6" x14ac:dyDescent="0.3">
      <c r="D135" s="1">
        <v>-367</v>
      </c>
      <c r="E135" s="1">
        <f t="shared" si="8"/>
        <v>-3.67</v>
      </c>
      <c r="F135">
        <f t="shared" si="9"/>
        <v>2.5539858024173639E-47</v>
      </c>
    </row>
    <row r="136" spans="4:6" x14ac:dyDescent="0.3">
      <c r="D136" s="1">
        <v>-366</v>
      </c>
      <c r="E136" s="1">
        <f t="shared" si="8"/>
        <v>-3.66</v>
      </c>
      <c r="F136">
        <f t="shared" si="9"/>
        <v>4.5908041216724737E-47</v>
      </c>
    </row>
    <row r="137" spans="4:6" x14ac:dyDescent="0.3">
      <c r="D137" s="1">
        <v>-365</v>
      </c>
      <c r="E137" s="1">
        <f t="shared" si="8"/>
        <v>-3.65</v>
      </c>
      <c r="F137">
        <f t="shared" si="9"/>
        <v>8.2388040896357243E-47</v>
      </c>
    </row>
    <row r="138" spans="4:6" x14ac:dyDescent="0.3">
      <c r="D138" s="1">
        <v>-364</v>
      </c>
      <c r="E138" s="1">
        <f t="shared" si="8"/>
        <v>-3.64</v>
      </c>
      <c r="F138">
        <f t="shared" si="9"/>
        <v>1.4761983574147171E-46</v>
      </c>
    </row>
    <row r="139" spans="4:6" x14ac:dyDescent="0.3">
      <c r="D139" s="1">
        <v>-363</v>
      </c>
      <c r="E139" s="1">
        <f t="shared" si="8"/>
        <v>-3.63</v>
      </c>
      <c r="F139">
        <f t="shared" si="9"/>
        <v>2.640768849530005E-46</v>
      </c>
    </row>
    <row r="140" spans="4:6" x14ac:dyDescent="0.3">
      <c r="D140" s="1">
        <v>-362</v>
      </c>
      <c r="E140" s="1">
        <f t="shared" si="8"/>
        <v>-3.62</v>
      </c>
      <c r="F140">
        <f t="shared" si="9"/>
        <v>4.7165146519882387E-46</v>
      </c>
    </row>
    <row r="141" spans="4:6" x14ac:dyDescent="0.3">
      <c r="D141" s="1">
        <v>-361</v>
      </c>
      <c r="E141" s="1">
        <f t="shared" si="8"/>
        <v>-3.61</v>
      </c>
      <c r="F141">
        <f t="shared" si="9"/>
        <v>8.410409002176011E-46</v>
      </c>
    </row>
    <row r="142" spans="4:6" x14ac:dyDescent="0.3">
      <c r="D142" s="1">
        <v>-360</v>
      </c>
      <c r="E142" s="1">
        <f t="shared" si="8"/>
        <v>-3.6</v>
      </c>
      <c r="F142">
        <f t="shared" si="9"/>
        <v>1.4973322319540037E-45</v>
      </c>
    </row>
    <row r="143" spans="4:6" x14ac:dyDescent="0.3">
      <c r="D143" s="1">
        <v>-359</v>
      </c>
      <c r="E143" s="1">
        <f t="shared" si="8"/>
        <v>-3.59</v>
      </c>
      <c r="F143">
        <f t="shared" si="9"/>
        <v>2.6614870625241288E-45</v>
      </c>
    </row>
    <row r="144" spans="4:6" x14ac:dyDescent="0.3">
      <c r="D144" s="1">
        <v>-358</v>
      </c>
      <c r="E144" s="1">
        <f t="shared" si="8"/>
        <v>-3.58</v>
      </c>
      <c r="F144">
        <f t="shared" si="9"/>
        <v>4.7231928049816437E-45</v>
      </c>
    </row>
    <row r="145" spans="4:6" x14ac:dyDescent="0.3">
      <c r="D145" s="1">
        <v>-357</v>
      </c>
      <c r="E145" s="1">
        <f t="shared" si="8"/>
        <v>-3.57</v>
      </c>
      <c r="F145">
        <f t="shared" si="9"/>
        <v>8.368586661921004E-45</v>
      </c>
    </row>
    <row r="146" spans="4:6" x14ac:dyDescent="0.3">
      <c r="D146" s="1">
        <v>-356</v>
      </c>
      <c r="E146" s="1">
        <f t="shared" si="8"/>
        <v>-3.56</v>
      </c>
      <c r="F146">
        <f t="shared" si="9"/>
        <v>1.4803816403756704E-44</v>
      </c>
    </row>
    <row r="147" spans="4:6" x14ac:dyDescent="0.3">
      <c r="D147" s="1">
        <v>-355</v>
      </c>
      <c r="E147" s="1">
        <f t="shared" si="8"/>
        <v>-3.55</v>
      </c>
      <c r="F147">
        <f t="shared" si="9"/>
        <v>2.614570710127463E-44</v>
      </c>
    </row>
    <row r="148" spans="4:6" x14ac:dyDescent="0.3">
      <c r="D148" s="1">
        <v>-354</v>
      </c>
      <c r="E148" s="1">
        <f t="shared" si="8"/>
        <v>-3.54</v>
      </c>
      <c r="F148">
        <f t="shared" si="9"/>
        <v>4.6103322207621067E-44</v>
      </c>
    </row>
    <row r="149" spans="4:6" x14ac:dyDescent="0.3">
      <c r="D149" s="1">
        <v>-353</v>
      </c>
      <c r="E149" s="1">
        <f t="shared" si="8"/>
        <v>-3.53</v>
      </c>
      <c r="F149">
        <f t="shared" si="9"/>
        <v>8.1165072471000797E-44</v>
      </c>
    </row>
    <row r="150" spans="4:6" x14ac:dyDescent="0.3">
      <c r="D150" s="1">
        <v>-352</v>
      </c>
      <c r="E150" s="1">
        <f t="shared" si="8"/>
        <v>-3.52</v>
      </c>
      <c r="F150">
        <f t="shared" si="9"/>
        <v>1.4266297246582164E-43</v>
      </c>
    </row>
    <row r="151" spans="4:6" x14ac:dyDescent="0.3">
      <c r="D151" s="1">
        <v>-351</v>
      </c>
      <c r="E151" s="1">
        <f t="shared" si="8"/>
        <v>-3.51</v>
      </c>
      <c r="F151">
        <f t="shared" si="9"/>
        <v>2.5035627732238647E-43</v>
      </c>
    </row>
    <row r="152" spans="4:6" x14ac:dyDescent="0.3">
      <c r="D152" s="1">
        <v>-350</v>
      </c>
      <c r="E152" s="1">
        <f t="shared" si="8"/>
        <v>-3.5</v>
      </c>
      <c r="F152">
        <f t="shared" si="9"/>
        <v>4.3864262375558851E-43</v>
      </c>
    </row>
    <row r="153" spans="4:6" x14ac:dyDescent="0.3">
      <c r="D153" s="1">
        <v>-349</v>
      </c>
      <c r="E153" s="1">
        <f t="shared" si="8"/>
        <v>-3.49</v>
      </c>
      <c r="F153">
        <f t="shared" si="9"/>
        <v>7.6730548887228633E-43</v>
      </c>
    </row>
    <row r="154" spans="4:6" x14ac:dyDescent="0.3">
      <c r="D154" s="1">
        <v>-348</v>
      </c>
      <c r="E154" s="1">
        <f t="shared" si="8"/>
        <v>-3.48</v>
      </c>
      <c r="F154">
        <f t="shared" si="9"/>
        <v>1.3400805628227836E-42</v>
      </c>
    </row>
    <row r="155" spans="4:6" x14ac:dyDescent="0.3">
      <c r="D155" s="1">
        <v>-347</v>
      </c>
      <c r="E155" s="1">
        <f t="shared" si="8"/>
        <v>-3.47</v>
      </c>
      <c r="F155">
        <f t="shared" si="9"/>
        <v>2.3366767640951727E-42</v>
      </c>
    </row>
    <row r="156" spans="4:6" x14ac:dyDescent="0.3">
      <c r="D156" s="1">
        <v>-346</v>
      </c>
      <c r="E156" s="1">
        <f t="shared" si="8"/>
        <v>-3.46</v>
      </c>
      <c r="F156">
        <f t="shared" si="9"/>
        <v>4.0679115442495547E-42</v>
      </c>
    </row>
    <row r="157" spans="4:6" x14ac:dyDescent="0.3">
      <c r="D157" s="1">
        <v>-345</v>
      </c>
      <c r="E157" s="1">
        <f t="shared" si="8"/>
        <v>-3.45</v>
      </c>
      <c r="F157">
        <f t="shared" si="9"/>
        <v>7.070489641014005E-42</v>
      </c>
    </row>
    <row r="158" spans="4:6" x14ac:dyDescent="0.3">
      <c r="D158" s="1">
        <v>-344</v>
      </c>
      <c r="E158" s="1">
        <f t="shared" si="8"/>
        <v>-3.44</v>
      </c>
      <c r="F158">
        <f t="shared" si="9"/>
        <v>1.2269662272190355E-41</v>
      </c>
    </row>
    <row r="159" spans="4:6" x14ac:dyDescent="0.3">
      <c r="D159" s="1">
        <v>-343</v>
      </c>
      <c r="E159" s="1">
        <f t="shared" si="8"/>
        <v>-3.43</v>
      </c>
      <c r="F159">
        <f t="shared" si="9"/>
        <v>2.1257924290910227E-41</v>
      </c>
    </row>
    <row r="160" spans="4:6" x14ac:dyDescent="0.3">
      <c r="D160" s="1">
        <v>-342</v>
      </c>
      <c r="E160" s="1">
        <f t="shared" si="8"/>
        <v>-3.42</v>
      </c>
      <c r="F160">
        <f t="shared" si="9"/>
        <v>3.6771744349575984E-41</v>
      </c>
    </row>
    <row r="161" spans="4:6" x14ac:dyDescent="0.3">
      <c r="D161" s="1">
        <v>-341</v>
      </c>
      <c r="E161" s="1">
        <f t="shared" si="8"/>
        <v>-3.41</v>
      </c>
      <c r="F161">
        <f t="shared" si="9"/>
        <v>6.3505704319370611E-41</v>
      </c>
    </row>
    <row r="162" spans="4:6" x14ac:dyDescent="0.3">
      <c r="D162" s="1">
        <v>-340</v>
      </c>
      <c r="E162" s="1">
        <f t="shared" si="8"/>
        <v>-3.4</v>
      </c>
      <c r="F162">
        <f t="shared" si="9"/>
        <v>1.0950056769421234E-40</v>
      </c>
    </row>
    <row r="163" spans="4:6" x14ac:dyDescent="0.3">
      <c r="D163" s="1">
        <v>-339</v>
      </c>
      <c r="E163" s="1">
        <f t="shared" si="8"/>
        <v>-3.39</v>
      </c>
      <c r="F163">
        <f t="shared" si="9"/>
        <v>1.8850598059234892E-40</v>
      </c>
    </row>
    <row r="164" spans="4:6" x14ac:dyDescent="0.3">
      <c r="D164" s="1">
        <v>-338</v>
      </c>
      <c r="E164" s="1">
        <f t="shared" si="8"/>
        <v>-3.38</v>
      </c>
      <c r="F164">
        <f t="shared" si="9"/>
        <v>3.2399553462156458E-40</v>
      </c>
    </row>
    <row r="165" spans="4:6" x14ac:dyDescent="0.3">
      <c r="D165" s="1">
        <v>-337</v>
      </c>
      <c r="E165" s="1">
        <f t="shared" si="8"/>
        <v>-3.37</v>
      </c>
      <c r="F165">
        <f t="shared" si="9"/>
        <v>5.5597856072784434E-40</v>
      </c>
    </row>
    <row r="166" spans="4:6" x14ac:dyDescent="0.3">
      <c r="D166" s="1">
        <v>-336</v>
      </c>
      <c r="E166" s="1">
        <f t="shared" si="8"/>
        <v>-3.36</v>
      </c>
      <c r="F166">
        <f t="shared" si="9"/>
        <v>9.5253774514559235E-40</v>
      </c>
    </row>
    <row r="167" spans="4:6" x14ac:dyDescent="0.3">
      <c r="D167" s="1">
        <v>-335</v>
      </c>
      <c r="E167" s="1">
        <f t="shared" si="8"/>
        <v>-3.35</v>
      </c>
      <c r="F167">
        <f t="shared" si="9"/>
        <v>1.6293390710111381E-39</v>
      </c>
    </row>
    <row r="168" spans="4:6" x14ac:dyDescent="0.3">
      <c r="D168" s="1">
        <v>-334</v>
      </c>
      <c r="E168" s="1">
        <f t="shared" si="8"/>
        <v>-3.34</v>
      </c>
      <c r="F168">
        <f t="shared" si="9"/>
        <v>2.7825685909046057E-39</v>
      </c>
    </row>
    <row r="169" spans="4:6" x14ac:dyDescent="0.3">
      <c r="D169" s="1">
        <v>-333</v>
      </c>
      <c r="E169" s="1">
        <f t="shared" si="8"/>
        <v>-3.33</v>
      </c>
      <c r="F169">
        <f t="shared" si="9"/>
        <v>4.7444449748004643E-39</v>
      </c>
    </row>
    <row r="170" spans="4:6" x14ac:dyDescent="0.3">
      <c r="D170" s="1">
        <v>-332</v>
      </c>
      <c r="E170" s="1">
        <f t="shared" si="8"/>
        <v>-3.32</v>
      </c>
      <c r="F170">
        <f t="shared" si="9"/>
        <v>8.0766279675942286E-39</v>
      </c>
    </row>
    <row r="171" spans="4:6" x14ac:dyDescent="0.3">
      <c r="D171" s="1">
        <v>-331</v>
      </c>
      <c r="E171" s="1">
        <f t="shared" si="8"/>
        <v>-3.31</v>
      </c>
      <c r="F171">
        <f t="shared" si="9"/>
        <v>1.3727133954395273E-38</v>
      </c>
    </row>
    <row r="172" spans="4:6" x14ac:dyDescent="0.3">
      <c r="D172" s="1">
        <v>-330</v>
      </c>
      <c r="E172" s="1">
        <f t="shared" si="8"/>
        <v>-3.3</v>
      </c>
      <c r="F172">
        <f t="shared" si="9"/>
        <v>2.3293502398946275E-38</v>
      </c>
    </row>
    <row r="173" spans="4:6" x14ac:dyDescent="0.3">
      <c r="D173" s="1">
        <v>-329</v>
      </c>
      <c r="E173" s="1">
        <f t="shared" si="8"/>
        <v>-3.29</v>
      </c>
      <c r="F173">
        <f t="shared" si="9"/>
        <v>3.9463431357516652E-38</v>
      </c>
    </row>
    <row r="174" spans="4:6" x14ac:dyDescent="0.3">
      <c r="D174" s="1">
        <v>-328</v>
      </c>
      <c r="E174" s="1">
        <f t="shared" si="8"/>
        <v>-3.28</v>
      </c>
      <c r="F174">
        <f t="shared" si="9"/>
        <v>6.6751345520188282E-38</v>
      </c>
    </row>
    <row r="175" spans="4:6" x14ac:dyDescent="0.3">
      <c r="D175" s="1">
        <v>-327</v>
      </c>
      <c r="E175" s="1">
        <f t="shared" si="8"/>
        <v>-3.27</v>
      </c>
      <c r="F175">
        <f t="shared" si="9"/>
        <v>1.127276186745343E-37</v>
      </c>
    </row>
    <row r="176" spans="4:6" x14ac:dyDescent="0.3">
      <c r="D176" s="1">
        <v>-326</v>
      </c>
      <c r="E176" s="1">
        <f t="shared" si="8"/>
        <v>-3.26</v>
      </c>
      <c r="F176">
        <f t="shared" si="9"/>
        <v>1.9006658434359259E-37</v>
      </c>
    </row>
    <row r="177" spans="4:6" x14ac:dyDescent="0.3">
      <c r="D177" s="1">
        <v>-325</v>
      </c>
      <c r="E177" s="1">
        <f t="shared" si="8"/>
        <v>-3.25</v>
      </c>
      <c r="F177">
        <f t="shared" si="9"/>
        <v>3.1995311028027251E-37</v>
      </c>
    </row>
    <row r="178" spans="4:6" x14ac:dyDescent="0.3">
      <c r="D178" s="1">
        <v>-324</v>
      </c>
      <c r="E178" s="1">
        <f t="shared" si="8"/>
        <v>-3.24</v>
      </c>
      <c r="F178">
        <f t="shared" si="9"/>
        <v>5.3773961428456601E-37</v>
      </c>
    </row>
    <row r="179" spans="4:6" x14ac:dyDescent="0.3">
      <c r="D179" s="1">
        <v>-323</v>
      </c>
      <c r="E179" s="1">
        <f t="shared" si="8"/>
        <v>-3.23</v>
      </c>
      <c r="F179">
        <f t="shared" si="9"/>
        <v>9.0232471946296116E-37</v>
      </c>
    </row>
    <row r="180" spans="4:6" x14ac:dyDescent="0.3">
      <c r="D180" s="1">
        <v>-322</v>
      </c>
      <c r="E180" s="1">
        <f t="shared" si="8"/>
        <v>-3.22</v>
      </c>
      <c r="F180">
        <f t="shared" si="9"/>
        <v>1.511676312342923E-36</v>
      </c>
    </row>
    <row r="181" spans="4:6" x14ac:dyDescent="0.3">
      <c r="D181" s="1">
        <v>-321</v>
      </c>
      <c r="E181" s="1">
        <f t="shared" si="8"/>
        <v>-3.21</v>
      </c>
      <c r="F181">
        <f t="shared" si="9"/>
        <v>2.5284821340941669E-36</v>
      </c>
    </row>
    <row r="182" spans="4:6" x14ac:dyDescent="0.3">
      <c r="D182" s="1">
        <v>-320</v>
      </c>
      <c r="E182" s="1">
        <f t="shared" si="8"/>
        <v>-3.2</v>
      </c>
      <c r="F182">
        <f t="shared" si="9"/>
        <v>4.2224654009810951E-36</v>
      </c>
    </row>
    <row r="183" spans="4:6" x14ac:dyDescent="0.3">
      <c r="D183" s="1">
        <v>-319</v>
      </c>
      <c r="E183" s="1">
        <f t="shared" si="8"/>
        <v>-3.19</v>
      </c>
      <c r="F183">
        <f t="shared" si="9"/>
        <v>7.0400774793639709E-36</v>
      </c>
    </row>
    <row r="184" spans="4:6" x14ac:dyDescent="0.3">
      <c r="D184" s="1">
        <v>-318</v>
      </c>
      <c r="E184" s="1">
        <f t="shared" si="8"/>
        <v>-3.18</v>
      </c>
      <c r="F184">
        <f t="shared" si="9"/>
        <v>1.171909046428359E-35</v>
      </c>
    </row>
    <row r="185" spans="4:6" x14ac:dyDescent="0.3">
      <c r="D185" s="1">
        <v>-317</v>
      </c>
      <c r="E185" s="1">
        <f t="shared" si="8"/>
        <v>-3.17</v>
      </c>
      <c r="F185">
        <f t="shared" si="9"/>
        <v>1.9476705772008461E-35</v>
      </c>
    </row>
    <row r="186" spans="4:6" x14ac:dyDescent="0.3">
      <c r="D186" s="1">
        <v>-316</v>
      </c>
      <c r="E186" s="1">
        <f t="shared" si="8"/>
        <v>-3.16</v>
      </c>
      <c r="F186">
        <f t="shared" si="9"/>
        <v>3.2317832759656071E-35</v>
      </c>
    </row>
    <row r="187" spans="4:6" x14ac:dyDescent="0.3">
      <c r="D187" s="1">
        <v>-315</v>
      </c>
      <c r="E187" s="1">
        <f t="shared" si="8"/>
        <v>-3.15</v>
      </c>
      <c r="F187">
        <f t="shared" si="9"/>
        <v>5.3539471970171518E-35</v>
      </c>
    </row>
    <row r="188" spans="4:6" x14ac:dyDescent="0.3">
      <c r="D188" s="1">
        <v>-314</v>
      </c>
      <c r="E188" s="1">
        <f t="shared" si="8"/>
        <v>-3.14</v>
      </c>
      <c r="F188">
        <f t="shared" si="9"/>
        <v>8.855458802470225E-35</v>
      </c>
    </row>
    <row r="189" spans="4:6" x14ac:dyDescent="0.3">
      <c r="D189" s="1">
        <v>-313</v>
      </c>
      <c r="E189" s="1">
        <f t="shared" si="8"/>
        <v>-3.13</v>
      </c>
      <c r="F189">
        <f t="shared" si="9"/>
        <v>1.462356228091026E-34</v>
      </c>
    </row>
    <row r="190" spans="4:6" x14ac:dyDescent="0.3">
      <c r="D190" s="1">
        <v>-312</v>
      </c>
      <c r="E190" s="1">
        <f t="shared" si="8"/>
        <v>-3.12</v>
      </c>
      <c r="F190">
        <f t="shared" si="9"/>
        <v>2.4110178185944488E-34</v>
      </c>
    </row>
    <row r="191" spans="4:6" x14ac:dyDescent="0.3">
      <c r="D191" s="1">
        <v>-311</v>
      </c>
      <c r="E191" s="1">
        <f t="shared" si="8"/>
        <v>-3.11</v>
      </c>
      <c r="F191">
        <f t="shared" si="9"/>
        <v>3.9687412927860379E-34</v>
      </c>
    </row>
    <row r="192" spans="4:6" x14ac:dyDescent="0.3">
      <c r="D192" s="1">
        <v>-310</v>
      </c>
      <c r="E192" s="1">
        <f t="shared" si="8"/>
        <v>-3.1</v>
      </c>
      <c r="F192">
        <f t="shared" si="9"/>
        <v>6.5224429393585805E-34</v>
      </c>
    </row>
    <row r="193" spans="4:6" x14ac:dyDescent="0.3">
      <c r="D193" s="1">
        <v>-309</v>
      </c>
      <c r="E193" s="1">
        <f t="shared" si="8"/>
        <v>-3.09</v>
      </c>
      <c r="F193">
        <f t="shared" si="9"/>
        <v>1.0702196381614586E-33</v>
      </c>
    </row>
    <row r="194" spans="4:6" x14ac:dyDescent="0.3">
      <c r="D194" s="1">
        <v>-308</v>
      </c>
      <c r="E194" s="1">
        <f t="shared" si="8"/>
        <v>-3.08</v>
      </c>
      <c r="F194">
        <f t="shared" si="9"/>
        <v>1.7532371807805164E-33</v>
      </c>
    </row>
    <row r="195" spans="4:6" x14ac:dyDescent="0.3">
      <c r="D195" s="1">
        <v>-307</v>
      </c>
      <c r="E195" s="1">
        <f t="shared" ref="E195:E258" si="10">D195/100</f>
        <v>-3.07</v>
      </c>
      <c r="F195">
        <f t="shared" ref="F195:F258" si="11">_xlfn.NORM.DIST(-E195,0,0.25,FALSE)</f>
        <v>2.8675668900847918E-33</v>
      </c>
    </row>
    <row r="196" spans="4:6" x14ac:dyDescent="0.3">
      <c r="D196" s="1">
        <v>-306</v>
      </c>
      <c r="E196" s="1">
        <f t="shared" si="10"/>
        <v>-3.06</v>
      </c>
      <c r="F196">
        <f t="shared" si="11"/>
        <v>4.6826486313829869E-33</v>
      </c>
    </row>
    <row r="197" spans="4:6" x14ac:dyDescent="0.3">
      <c r="D197" s="1">
        <v>-305</v>
      </c>
      <c r="E197" s="1">
        <f t="shared" si="10"/>
        <v>-3.05</v>
      </c>
      <c r="F197">
        <f t="shared" si="11"/>
        <v>7.6343965385472653E-33</v>
      </c>
    </row>
    <row r="198" spans="4:6" x14ac:dyDescent="0.3">
      <c r="D198" s="1">
        <v>-304</v>
      </c>
      <c r="E198" s="1">
        <f t="shared" si="10"/>
        <v>-3.04</v>
      </c>
      <c r="F198">
        <f t="shared" si="11"/>
        <v>1.242690520589907E-32</v>
      </c>
    </row>
    <row r="199" spans="4:6" x14ac:dyDescent="0.3">
      <c r="D199" s="1">
        <v>-303</v>
      </c>
      <c r="E199" s="1">
        <f t="shared" si="10"/>
        <v>-3.03</v>
      </c>
      <c r="F199">
        <f t="shared" si="11"/>
        <v>2.0195582587772356E-32</v>
      </c>
    </row>
    <row r="200" spans="4:6" x14ac:dyDescent="0.3">
      <c r="D200" s="1">
        <v>-302</v>
      </c>
      <c r="E200" s="1">
        <f t="shared" si="10"/>
        <v>-3.02</v>
      </c>
      <c r="F200">
        <f t="shared" si="11"/>
        <v>3.2768375762696017E-32</v>
      </c>
    </row>
    <row r="201" spans="4:6" x14ac:dyDescent="0.3">
      <c r="D201" s="1">
        <v>-301</v>
      </c>
      <c r="E201" s="1">
        <f t="shared" si="10"/>
        <v>-3.01</v>
      </c>
      <c r="F201">
        <f t="shared" si="11"/>
        <v>5.3083380627131405E-32</v>
      </c>
    </row>
    <row r="202" spans="4:6" x14ac:dyDescent="0.3">
      <c r="D202" s="1">
        <v>-300</v>
      </c>
      <c r="E202" s="1">
        <f t="shared" si="10"/>
        <v>-3</v>
      </c>
      <c r="F202">
        <f t="shared" si="11"/>
        <v>8.5855349426522419E-32</v>
      </c>
    </row>
    <row r="203" spans="4:6" x14ac:dyDescent="0.3">
      <c r="D203" s="1">
        <v>-299</v>
      </c>
      <c r="E203" s="1">
        <f t="shared" si="10"/>
        <v>-2.99</v>
      </c>
      <c r="F203">
        <f t="shared" si="11"/>
        <v>1.386376779812533E-31</v>
      </c>
    </row>
    <row r="204" spans="4:6" x14ac:dyDescent="0.3">
      <c r="D204" s="1">
        <v>-298</v>
      </c>
      <c r="E204" s="1">
        <f t="shared" si="10"/>
        <v>-2.98</v>
      </c>
      <c r="F204">
        <f t="shared" si="11"/>
        <v>2.2351173018346349E-31</v>
      </c>
    </row>
    <row r="205" spans="4:6" x14ac:dyDescent="0.3">
      <c r="D205" s="1">
        <v>-297</v>
      </c>
      <c r="E205" s="1">
        <f t="shared" si="10"/>
        <v>-2.97</v>
      </c>
      <c r="F205">
        <f t="shared" si="11"/>
        <v>3.5976962523998945E-31</v>
      </c>
    </row>
    <row r="206" spans="4:6" x14ac:dyDescent="0.3">
      <c r="D206" s="1">
        <v>-296</v>
      </c>
      <c r="E206" s="1">
        <f t="shared" si="10"/>
        <v>-2.96</v>
      </c>
      <c r="F206">
        <f t="shared" si="11"/>
        <v>5.7816766052274264E-31</v>
      </c>
    </row>
    <row r="207" spans="4:6" x14ac:dyDescent="0.3">
      <c r="D207" s="1">
        <v>-295</v>
      </c>
      <c r="E207" s="1">
        <f t="shared" si="10"/>
        <v>-2.95</v>
      </c>
      <c r="F207">
        <f t="shared" si="11"/>
        <v>9.2765871090244679E-31</v>
      </c>
    </row>
    <row r="208" spans="4:6" x14ac:dyDescent="0.3">
      <c r="D208" s="1">
        <v>-294</v>
      </c>
      <c r="E208" s="1">
        <f t="shared" si="10"/>
        <v>-2.94</v>
      </c>
      <c r="F208">
        <f t="shared" si="11"/>
        <v>1.4860307180788581E-30</v>
      </c>
    </row>
    <row r="209" spans="4:6" x14ac:dyDescent="0.3">
      <c r="D209" s="1">
        <v>-293</v>
      </c>
      <c r="E209" s="1">
        <f t="shared" si="10"/>
        <v>-2.93</v>
      </c>
      <c r="F209">
        <f t="shared" si="11"/>
        <v>2.3766896538466979E-30</v>
      </c>
    </row>
    <row r="210" spans="4:6" x14ac:dyDescent="0.3">
      <c r="D210" s="1">
        <v>-292</v>
      </c>
      <c r="E210" s="1">
        <f t="shared" si="10"/>
        <v>-2.92</v>
      </c>
      <c r="F210">
        <f t="shared" si="11"/>
        <v>3.7950918662556649E-30</v>
      </c>
    </row>
    <row r="211" spans="4:6" x14ac:dyDescent="0.3">
      <c r="D211" s="1">
        <v>-291</v>
      </c>
      <c r="E211" s="1">
        <f t="shared" si="10"/>
        <v>-2.91</v>
      </c>
      <c r="F211">
        <f t="shared" si="11"/>
        <v>6.0503045991152107E-30</v>
      </c>
    </row>
    <row r="212" spans="4:6" x14ac:dyDescent="0.3">
      <c r="D212" s="1">
        <v>-290</v>
      </c>
      <c r="E212" s="1">
        <f t="shared" si="10"/>
        <v>-2.9</v>
      </c>
      <c r="F212">
        <f t="shared" si="11"/>
        <v>9.6302445273572036E-30</v>
      </c>
    </row>
    <row r="213" spans="4:6" x14ac:dyDescent="0.3">
      <c r="D213" s="1">
        <v>-289</v>
      </c>
      <c r="E213" s="1">
        <f t="shared" si="10"/>
        <v>-2.89</v>
      </c>
      <c r="F213">
        <f t="shared" si="11"/>
        <v>1.5303914077442728E-29</v>
      </c>
    </row>
    <row r="214" spans="4:6" x14ac:dyDescent="0.3">
      <c r="D214" s="1">
        <v>-288</v>
      </c>
      <c r="E214" s="1">
        <f t="shared" si="10"/>
        <v>-2.88</v>
      </c>
      <c r="F214">
        <f t="shared" si="11"/>
        <v>2.4281351257119174E-29</v>
      </c>
    </row>
    <row r="215" spans="4:6" x14ac:dyDescent="0.3">
      <c r="D215" s="1">
        <v>-287</v>
      </c>
      <c r="E215" s="1">
        <f t="shared" si="10"/>
        <v>-2.87</v>
      </c>
      <c r="F215">
        <f t="shared" si="11"/>
        <v>3.8463456846915302E-29</v>
      </c>
    </row>
    <row r="216" spans="4:6" x14ac:dyDescent="0.3">
      <c r="D216" s="1">
        <v>-286</v>
      </c>
      <c r="E216" s="1">
        <f t="shared" si="10"/>
        <v>-2.86</v>
      </c>
      <c r="F216">
        <f t="shared" si="11"/>
        <v>6.0831552973467473E-29</v>
      </c>
    </row>
    <row r="217" spans="4:6" x14ac:dyDescent="0.3">
      <c r="D217" s="1">
        <v>-285</v>
      </c>
      <c r="E217" s="1">
        <f t="shared" si="10"/>
        <v>-2.85</v>
      </c>
      <c r="F217">
        <f t="shared" si="11"/>
        <v>9.6053816000341437E-29</v>
      </c>
    </row>
    <row r="218" spans="4:6" x14ac:dyDescent="0.3">
      <c r="D218" s="1">
        <v>-284</v>
      </c>
      <c r="E218" s="1">
        <f t="shared" si="10"/>
        <v>-2.84</v>
      </c>
      <c r="F218">
        <f t="shared" si="11"/>
        <v>1.5142775064035837E-28</v>
      </c>
    </row>
    <row r="219" spans="4:6" x14ac:dyDescent="0.3">
      <c r="D219" s="1">
        <v>-283</v>
      </c>
      <c r="E219" s="1">
        <f t="shared" si="10"/>
        <v>-2.83</v>
      </c>
      <c r="F219">
        <f t="shared" si="11"/>
        <v>2.3834247685976879E-28</v>
      </c>
    </row>
    <row r="220" spans="4:6" x14ac:dyDescent="0.3">
      <c r="D220" s="1">
        <v>-282</v>
      </c>
      <c r="E220" s="1">
        <f t="shared" si="10"/>
        <v>-2.82</v>
      </c>
      <c r="F220">
        <f t="shared" si="11"/>
        <v>3.7454374969011156E-28</v>
      </c>
    </row>
    <row r="221" spans="4:6" x14ac:dyDescent="0.3">
      <c r="D221" s="1">
        <v>-281</v>
      </c>
      <c r="E221" s="1">
        <f t="shared" si="10"/>
        <v>-2.81</v>
      </c>
      <c r="F221">
        <f t="shared" si="11"/>
        <v>5.8763653424721805E-28</v>
      </c>
    </row>
    <row r="222" spans="4:6" x14ac:dyDescent="0.3">
      <c r="D222" s="1">
        <v>-280</v>
      </c>
      <c r="E222" s="1">
        <f t="shared" si="10"/>
        <v>-2.8</v>
      </c>
      <c r="F222">
        <f t="shared" si="11"/>
        <v>9.2049228353926209E-28</v>
      </c>
    </row>
    <row r="223" spans="4:6" x14ac:dyDescent="0.3">
      <c r="D223" s="1">
        <v>-279</v>
      </c>
      <c r="E223" s="1">
        <f t="shared" si="10"/>
        <v>-2.79</v>
      </c>
      <c r="F223">
        <f t="shared" si="11"/>
        <v>1.4395827846919832E-27</v>
      </c>
    </row>
    <row r="224" spans="4:6" x14ac:dyDescent="0.3">
      <c r="D224" s="1">
        <v>-278</v>
      </c>
      <c r="E224" s="1">
        <f t="shared" si="10"/>
        <v>-2.78</v>
      </c>
      <c r="F224">
        <f t="shared" si="11"/>
        <v>2.2478030989370708E-27</v>
      </c>
    </row>
    <row r="225" spans="4:6" x14ac:dyDescent="0.3">
      <c r="D225" s="1">
        <v>-277</v>
      </c>
      <c r="E225" s="1">
        <f t="shared" si="10"/>
        <v>-2.77</v>
      </c>
      <c r="F225">
        <f t="shared" si="11"/>
        <v>3.5041687766083735E-27</v>
      </c>
    </row>
    <row r="226" spans="4:6" x14ac:dyDescent="0.3">
      <c r="D226" s="1">
        <v>-276</v>
      </c>
      <c r="E226" s="1">
        <f t="shared" si="10"/>
        <v>-2.76</v>
      </c>
      <c r="F226">
        <f t="shared" si="11"/>
        <v>5.4540221123664584E-27</v>
      </c>
    </row>
    <row r="227" spans="4:6" x14ac:dyDescent="0.3">
      <c r="D227" s="1">
        <v>-275</v>
      </c>
      <c r="E227" s="1">
        <f t="shared" si="10"/>
        <v>-2.75</v>
      </c>
      <c r="F227">
        <f t="shared" si="11"/>
        <v>8.475277014037415E-27</v>
      </c>
    </row>
    <row r="228" spans="4:6" x14ac:dyDescent="0.3">
      <c r="D228" s="1">
        <v>-274</v>
      </c>
      <c r="E228" s="1">
        <f t="shared" si="10"/>
        <v>-2.74</v>
      </c>
      <c r="F228">
        <f t="shared" si="11"/>
        <v>1.3149100309497019E-26</v>
      </c>
    </row>
    <row r="229" spans="4:6" x14ac:dyDescent="0.3">
      <c r="D229" s="1">
        <v>-273</v>
      </c>
      <c r="E229" s="1">
        <f t="shared" si="10"/>
        <v>-2.73</v>
      </c>
      <c r="F229">
        <f t="shared" si="11"/>
        <v>2.0367761633456586E-26</v>
      </c>
    </row>
    <row r="230" spans="4:6" x14ac:dyDescent="0.3">
      <c r="D230" s="1">
        <v>-272</v>
      </c>
      <c r="E230" s="1">
        <f t="shared" si="10"/>
        <v>-2.72</v>
      </c>
      <c r="F230">
        <f t="shared" si="11"/>
        <v>3.1498922495499104E-26</v>
      </c>
    </row>
    <row r="231" spans="4:6" x14ac:dyDescent="0.3">
      <c r="D231" s="1">
        <v>-271</v>
      </c>
      <c r="E231" s="1">
        <f t="shared" si="10"/>
        <v>-2.71</v>
      </c>
      <c r="F231">
        <f t="shared" si="11"/>
        <v>4.8635481607215787E-26</v>
      </c>
    </row>
    <row r="232" spans="4:6" x14ac:dyDescent="0.3">
      <c r="D232" s="1">
        <v>-270</v>
      </c>
      <c r="E232" s="1">
        <f t="shared" si="10"/>
        <v>-2.7</v>
      </c>
      <c r="F232">
        <f t="shared" si="11"/>
        <v>7.4974896093671855E-26</v>
      </c>
    </row>
    <row r="233" spans="4:6" x14ac:dyDescent="0.3">
      <c r="D233" s="1">
        <v>-269</v>
      </c>
      <c r="E233" s="1">
        <f t="shared" si="10"/>
        <v>-2.69</v>
      </c>
      <c r="F233">
        <f t="shared" si="11"/>
        <v>1.1539411298228994E-25</v>
      </c>
    </row>
    <row r="234" spans="4:6" x14ac:dyDescent="0.3">
      <c r="D234" s="1">
        <v>-268</v>
      </c>
      <c r="E234" s="1">
        <f t="shared" si="10"/>
        <v>-2.68</v>
      </c>
      <c r="F234">
        <f t="shared" si="11"/>
        <v>1.7731952635720661E-25</v>
      </c>
    </row>
    <row r="235" spans="4:6" x14ac:dyDescent="0.3">
      <c r="D235" s="1">
        <v>-267</v>
      </c>
      <c r="E235" s="1">
        <f t="shared" si="10"/>
        <v>-2.67</v>
      </c>
      <c r="F235">
        <f t="shared" si="11"/>
        <v>2.7204114922099338E-25</v>
      </c>
    </row>
    <row r="236" spans="4:6" x14ac:dyDescent="0.3">
      <c r="D236" s="1">
        <v>-266</v>
      </c>
      <c r="E236" s="1">
        <f t="shared" si="10"/>
        <v>-2.66</v>
      </c>
      <c r="F236">
        <f t="shared" si="11"/>
        <v>4.1669449973216152E-25</v>
      </c>
    </row>
    <row r="237" spans="4:6" x14ac:dyDescent="0.3">
      <c r="D237" s="1">
        <v>-265</v>
      </c>
      <c r="E237" s="1">
        <f t="shared" si="10"/>
        <v>-2.65</v>
      </c>
      <c r="F237">
        <f t="shared" si="11"/>
        <v>6.3724445308038671E-25</v>
      </c>
    </row>
    <row r="238" spans="4:6" x14ac:dyDescent="0.3">
      <c r="D238" s="1">
        <v>-264</v>
      </c>
      <c r="E238" s="1">
        <f t="shared" si="10"/>
        <v>-2.64</v>
      </c>
      <c r="F238">
        <f t="shared" si="11"/>
        <v>9.729700871009078E-25</v>
      </c>
    </row>
    <row r="239" spans="4:6" x14ac:dyDescent="0.3">
      <c r="D239" s="1">
        <v>-263</v>
      </c>
      <c r="E239" s="1">
        <f t="shared" si="10"/>
        <v>-2.63</v>
      </c>
      <c r="F239">
        <f t="shared" si="11"/>
        <v>1.4831942807070879E-24</v>
      </c>
    </row>
    <row r="240" spans="4:6" x14ac:dyDescent="0.3">
      <c r="D240" s="1">
        <v>-262</v>
      </c>
      <c r="E240" s="1">
        <f t="shared" si="10"/>
        <v>-2.62</v>
      </c>
      <c r="F240">
        <f t="shared" si="11"/>
        <v>2.2573646747495918E-24</v>
      </c>
    </row>
    <row r="241" spans="4:6" x14ac:dyDescent="0.3">
      <c r="D241" s="1">
        <v>-261</v>
      </c>
      <c r="E241" s="1">
        <f t="shared" si="10"/>
        <v>-2.61</v>
      </c>
      <c r="F241">
        <f t="shared" si="11"/>
        <v>3.4301296516293498E-24</v>
      </c>
    </row>
    <row r="242" spans="4:6" x14ac:dyDescent="0.3">
      <c r="D242" s="1">
        <v>-260</v>
      </c>
      <c r="E242" s="1">
        <f t="shared" si="10"/>
        <v>-2.6</v>
      </c>
      <c r="F242">
        <f t="shared" si="11"/>
        <v>5.2038464796956518E-24</v>
      </c>
    </row>
    <row r="243" spans="4:6" x14ac:dyDescent="0.3">
      <c r="D243" s="1">
        <v>-259</v>
      </c>
      <c r="E243" s="1">
        <f t="shared" si="10"/>
        <v>-2.59</v>
      </c>
      <c r="F243">
        <f t="shared" si="11"/>
        <v>7.8821291160956593E-24</v>
      </c>
    </row>
    <row r="244" spans="4:6" x14ac:dyDescent="0.3">
      <c r="D244" s="1">
        <v>-258</v>
      </c>
      <c r="E244" s="1">
        <f t="shared" si="10"/>
        <v>-2.58</v>
      </c>
      <c r="F244">
        <f t="shared" si="11"/>
        <v>1.1919766348060483E-23</v>
      </c>
    </row>
    <row r="245" spans="4:6" x14ac:dyDescent="0.3">
      <c r="D245" s="1">
        <v>-257</v>
      </c>
      <c r="E245" s="1">
        <f t="shared" si="10"/>
        <v>-2.57</v>
      </c>
      <c r="F245">
        <f t="shared" si="11"/>
        <v>1.7996873705294475E-23</v>
      </c>
    </row>
    <row r="246" spans="4:6" x14ac:dyDescent="0.3">
      <c r="D246" s="1">
        <v>-256</v>
      </c>
      <c r="E246" s="1">
        <f t="shared" si="10"/>
        <v>-2.56</v>
      </c>
      <c r="F246">
        <f t="shared" si="11"/>
        <v>2.7128858749047532E-23</v>
      </c>
    </row>
    <row r="247" spans="4:6" x14ac:dyDescent="0.3">
      <c r="D247" s="1">
        <v>-255</v>
      </c>
      <c r="E247" s="1">
        <f t="shared" si="10"/>
        <v>-2.5499999999999998</v>
      </c>
      <c r="F247">
        <f t="shared" si="11"/>
        <v>4.0829222377224404E-23</v>
      </c>
    </row>
    <row r="248" spans="4:6" x14ac:dyDescent="0.3">
      <c r="D248" s="1">
        <v>-254</v>
      </c>
      <c r="E248" s="1">
        <f t="shared" si="10"/>
        <v>-2.54</v>
      </c>
      <c r="F248">
        <f t="shared" si="11"/>
        <v>6.1350177216810377E-23</v>
      </c>
    </row>
    <row r="249" spans="4:6" x14ac:dyDescent="0.3">
      <c r="D249" s="1">
        <v>-253</v>
      </c>
      <c r="E249" s="1">
        <f t="shared" si="10"/>
        <v>-2.5299999999999998</v>
      </c>
      <c r="F249">
        <f t="shared" si="11"/>
        <v>9.2037680124695372E-23</v>
      </c>
    </row>
    <row r="250" spans="4:6" x14ac:dyDescent="0.3">
      <c r="D250" s="1">
        <v>-252</v>
      </c>
      <c r="E250" s="1">
        <f t="shared" si="10"/>
        <v>-2.52</v>
      </c>
      <c r="F250">
        <f t="shared" si="11"/>
        <v>1.378544005596379E-22</v>
      </c>
    </row>
    <row r="251" spans="4:6" x14ac:dyDescent="0.3">
      <c r="D251" s="1">
        <v>-251</v>
      </c>
      <c r="E251" s="1">
        <f t="shared" si="10"/>
        <v>-2.5099999999999998</v>
      </c>
      <c r="F251">
        <f t="shared" si="11"/>
        <v>2.0614876323140248E-22</v>
      </c>
    </row>
    <row r="252" spans="4:6" x14ac:dyDescent="0.3">
      <c r="D252" s="1">
        <v>-250</v>
      </c>
      <c r="E252" s="1">
        <f t="shared" si="10"/>
        <v>-2.5</v>
      </c>
      <c r="F252">
        <f t="shared" si="11"/>
        <v>3.077839450682568E-22</v>
      </c>
    </row>
    <row r="253" spans="4:6" x14ac:dyDescent="0.3">
      <c r="D253" s="1">
        <v>-249</v>
      </c>
      <c r="E253" s="1">
        <f t="shared" si="10"/>
        <v>-2.4900000000000002</v>
      </c>
      <c r="F253">
        <f t="shared" si="11"/>
        <v>4.5879250992958151E-22</v>
      </c>
    </row>
    <row r="254" spans="4:6" x14ac:dyDescent="0.3">
      <c r="D254" s="1">
        <v>-248</v>
      </c>
      <c r="E254" s="1">
        <f t="shared" si="10"/>
        <v>-2.48</v>
      </c>
      <c r="F254">
        <f t="shared" si="11"/>
        <v>6.8279731581743952E-22</v>
      </c>
    </row>
    <row r="255" spans="4:6" x14ac:dyDescent="0.3">
      <c r="D255" s="1">
        <v>-247</v>
      </c>
      <c r="E255" s="1">
        <f t="shared" si="10"/>
        <v>-2.4700000000000002</v>
      </c>
      <c r="F255">
        <f t="shared" si="11"/>
        <v>1.0145475816795731E-21</v>
      </c>
    </row>
    <row r="256" spans="4:6" x14ac:dyDescent="0.3">
      <c r="D256" s="1">
        <v>-246</v>
      </c>
      <c r="E256" s="1">
        <f t="shared" si="10"/>
        <v>-2.46</v>
      </c>
      <c r="F256">
        <f t="shared" si="11"/>
        <v>1.5050750751694145E-21</v>
      </c>
    </row>
    <row r="257" spans="4:6" x14ac:dyDescent="0.3">
      <c r="D257" s="1">
        <v>-245</v>
      </c>
      <c r="E257" s="1">
        <f t="shared" si="10"/>
        <v>-2.4500000000000002</v>
      </c>
      <c r="F257">
        <f t="shared" si="11"/>
        <v>2.2292000090882765E-21</v>
      </c>
    </row>
    <row r="258" spans="4:6" x14ac:dyDescent="0.3">
      <c r="D258" s="1">
        <v>-244</v>
      </c>
      <c r="E258" s="1">
        <f t="shared" si="10"/>
        <v>-2.44</v>
      </c>
      <c r="F258">
        <f t="shared" si="11"/>
        <v>3.2964389534035632E-21</v>
      </c>
    </row>
    <row r="259" spans="4:6" x14ac:dyDescent="0.3">
      <c r="D259" s="1">
        <v>-243</v>
      </c>
      <c r="E259" s="1">
        <f t="shared" ref="E259:E322" si="12">D259/100</f>
        <v>-2.4300000000000002</v>
      </c>
      <c r="F259">
        <f t="shared" ref="F259:F322" si="13">_xlfn.NORM.DIST(-E259,0,0.25,FALSE)</f>
        <v>4.8668299010249156E-21</v>
      </c>
    </row>
    <row r="260" spans="4:6" x14ac:dyDescent="0.3">
      <c r="D260" s="1">
        <v>-242</v>
      </c>
      <c r="E260" s="1">
        <f t="shared" si="12"/>
        <v>-2.42</v>
      </c>
      <c r="F260">
        <f t="shared" si="13"/>
        <v>7.1738522291748704E-21</v>
      </c>
    </row>
    <row r="261" spans="4:6" x14ac:dyDescent="0.3">
      <c r="D261" s="1">
        <v>-241</v>
      </c>
      <c r="E261" s="1">
        <f t="shared" si="12"/>
        <v>-2.41</v>
      </c>
      <c r="F261">
        <f t="shared" si="13"/>
        <v>1.0557566227027386E-20</v>
      </c>
    </row>
    <row r="262" spans="4:6" x14ac:dyDescent="0.3">
      <c r="D262" s="1">
        <v>-240</v>
      </c>
      <c r="E262" s="1">
        <f t="shared" si="12"/>
        <v>-2.4</v>
      </c>
      <c r="F262">
        <f t="shared" si="13"/>
        <v>1.5512447726987843E-20</v>
      </c>
    </row>
    <row r="263" spans="4:6" x14ac:dyDescent="0.3">
      <c r="D263" s="1">
        <v>-239</v>
      </c>
      <c r="E263" s="1">
        <f t="shared" si="12"/>
        <v>-2.39</v>
      </c>
      <c r="F263">
        <f t="shared" si="13"/>
        <v>2.2756317082077837E-20</v>
      </c>
    </row>
    <row r="264" spans="4:6" x14ac:dyDescent="0.3">
      <c r="D264" s="1">
        <v>-238</v>
      </c>
      <c r="E264" s="1">
        <f t="shared" si="12"/>
        <v>-2.38</v>
      </c>
      <c r="F264">
        <f t="shared" si="13"/>
        <v>3.3329496336528396E-20</v>
      </c>
    </row>
    <row r="265" spans="4:6" x14ac:dyDescent="0.3">
      <c r="D265" s="1">
        <v>-237</v>
      </c>
      <c r="E265" s="1">
        <f t="shared" si="12"/>
        <v>-2.37</v>
      </c>
      <c r="F265">
        <f t="shared" si="13"/>
        <v>4.8737208866509694E-20</v>
      </c>
    </row>
    <row r="266" spans="4:6" x14ac:dyDescent="0.3">
      <c r="D266" s="1">
        <v>-236</v>
      </c>
      <c r="E266" s="1">
        <f t="shared" si="12"/>
        <v>-2.36</v>
      </c>
      <c r="F266">
        <f t="shared" si="13"/>
        <v>7.1153732360386865E-20</v>
      </c>
    </row>
    <row r="267" spans="4:6" x14ac:dyDescent="0.3">
      <c r="D267" s="1">
        <v>-235</v>
      </c>
      <c r="E267" s="1">
        <f t="shared" si="12"/>
        <v>-2.35</v>
      </c>
      <c r="F267">
        <f t="shared" si="13"/>
        <v>1.0371458804401483E-19</v>
      </c>
    </row>
    <row r="268" spans="4:6" x14ac:dyDescent="0.3">
      <c r="D268" s="1">
        <v>-234</v>
      </c>
      <c r="E268" s="1">
        <f t="shared" si="12"/>
        <v>-2.34</v>
      </c>
      <c r="F268">
        <f t="shared" si="13"/>
        <v>1.5093401896002006E-19</v>
      </c>
    </row>
    <row r="269" spans="4:6" x14ac:dyDescent="0.3">
      <c r="D269" s="1">
        <v>-233</v>
      </c>
      <c r="E269" s="1">
        <f t="shared" si="12"/>
        <v>-2.33</v>
      </c>
      <c r="F269">
        <f t="shared" si="13"/>
        <v>2.1930046609333167E-19</v>
      </c>
    </row>
    <row r="270" spans="4:6" x14ac:dyDescent="0.3">
      <c r="D270" s="1">
        <v>-232</v>
      </c>
      <c r="E270" s="1">
        <f t="shared" si="12"/>
        <v>-2.3199999999999998</v>
      </c>
      <c r="F270">
        <f t="shared" si="13"/>
        <v>3.1812448892795119E-19</v>
      </c>
    </row>
    <row r="271" spans="4:6" x14ac:dyDescent="0.3">
      <c r="D271" s="1">
        <v>-231</v>
      </c>
      <c r="E271" s="1">
        <f t="shared" si="12"/>
        <v>-2.31</v>
      </c>
      <c r="F271">
        <f t="shared" si="13"/>
        <v>4.6074409517652993E-19</v>
      </c>
    </row>
    <row r="272" spans="4:6" x14ac:dyDescent="0.3">
      <c r="D272" s="1">
        <v>-230</v>
      </c>
      <c r="E272" s="1">
        <f t="shared" si="12"/>
        <v>-2.2999999999999998</v>
      </c>
      <c r="F272">
        <f t="shared" si="13"/>
        <v>6.6623521295197159E-19</v>
      </c>
    </row>
    <row r="273" spans="4:6" x14ac:dyDescent="0.3">
      <c r="D273" s="1">
        <v>-229</v>
      </c>
      <c r="E273" s="1">
        <f t="shared" si="12"/>
        <v>-2.29</v>
      </c>
      <c r="F273">
        <f t="shared" si="13"/>
        <v>9.6183486775425912E-19</v>
      </c>
    </row>
    <row r="274" spans="4:6" x14ac:dyDescent="0.3">
      <c r="D274" s="1">
        <v>-228</v>
      </c>
      <c r="E274" s="1">
        <f t="shared" si="12"/>
        <v>-2.2799999999999998</v>
      </c>
      <c r="F274">
        <f t="shared" si="13"/>
        <v>1.3863681719331615E-18</v>
      </c>
    </row>
    <row r="275" spans="4:6" x14ac:dyDescent="0.3">
      <c r="D275" s="1">
        <v>-227</v>
      </c>
      <c r="E275" s="1">
        <f t="shared" si="12"/>
        <v>-2.27</v>
      </c>
      <c r="F275">
        <f t="shared" si="13"/>
        <v>1.9950866875584359E-18</v>
      </c>
    </row>
    <row r="276" spans="4:6" x14ac:dyDescent="0.3">
      <c r="D276" s="1">
        <v>-226</v>
      </c>
      <c r="E276" s="1">
        <f t="shared" si="12"/>
        <v>-2.2599999999999998</v>
      </c>
      <c r="F276">
        <f t="shared" si="13"/>
        <v>2.8664877556044264E-18</v>
      </c>
    </row>
    <row r="277" spans="4:6" x14ac:dyDescent="0.3">
      <c r="D277" s="1">
        <v>-225</v>
      </c>
      <c r="E277" s="1">
        <f t="shared" si="12"/>
        <v>-2.25</v>
      </c>
      <c r="F277">
        <f t="shared" si="13"/>
        <v>4.1119094286675666E-18</v>
      </c>
    </row>
    <row r="278" spans="4:6" x14ac:dyDescent="0.3">
      <c r="D278" s="1">
        <v>-224</v>
      </c>
      <c r="E278" s="1">
        <f t="shared" si="12"/>
        <v>-2.2400000000000002</v>
      </c>
      <c r="F278">
        <f t="shared" si="13"/>
        <v>5.8890076430177028E-18</v>
      </c>
    </row>
    <row r="279" spans="4:6" x14ac:dyDescent="0.3">
      <c r="D279" s="1">
        <v>-223</v>
      </c>
      <c r="E279" s="1">
        <f t="shared" si="12"/>
        <v>-2.23</v>
      </c>
      <c r="F279">
        <f t="shared" si="13"/>
        <v>8.4206540367233806E-18</v>
      </c>
    </row>
    <row r="280" spans="4:6" x14ac:dyDescent="0.3">
      <c r="D280" s="1">
        <v>-222</v>
      </c>
      <c r="E280" s="1">
        <f t="shared" si="12"/>
        <v>-2.2200000000000002</v>
      </c>
      <c r="F280">
        <f t="shared" si="13"/>
        <v>1.2021389264144648E-17</v>
      </c>
    </row>
    <row r="281" spans="4:6" x14ac:dyDescent="0.3">
      <c r="D281" s="1">
        <v>-221</v>
      </c>
      <c r="E281" s="1">
        <f t="shared" si="12"/>
        <v>-2.21</v>
      </c>
      <c r="F281">
        <f t="shared" si="13"/>
        <v>1.713438908785059E-17</v>
      </c>
    </row>
    <row r="282" spans="4:6" x14ac:dyDescent="0.3">
      <c r="D282" s="1">
        <v>-220</v>
      </c>
      <c r="E282" s="1">
        <f t="shared" si="12"/>
        <v>-2.2000000000000002</v>
      </c>
      <c r="F282">
        <f t="shared" si="13"/>
        <v>2.4383032518249672E-17</v>
      </c>
    </row>
    <row r="283" spans="4:6" x14ac:dyDescent="0.3">
      <c r="D283" s="1">
        <v>-219</v>
      </c>
      <c r="E283" s="1">
        <f t="shared" si="12"/>
        <v>-2.19</v>
      </c>
      <c r="F283">
        <f t="shared" si="13"/>
        <v>3.4642716509972629E-17</v>
      </c>
    </row>
    <row r="284" spans="4:6" x14ac:dyDescent="0.3">
      <c r="D284" s="1">
        <v>-218</v>
      </c>
      <c r="E284" s="1">
        <f t="shared" si="12"/>
        <v>-2.1800000000000002</v>
      </c>
      <c r="F284">
        <f t="shared" si="13"/>
        <v>4.9140694584804072E-17</v>
      </c>
    </row>
    <row r="285" spans="4:6" x14ac:dyDescent="0.3">
      <c r="D285" s="1">
        <v>-217</v>
      </c>
      <c r="E285" s="1">
        <f t="shared" si="12"/>
        <v>-2.17</v>
      </c>
      <c r="F285">
        <f t="shared" si="13"/>
        <v>6.9594636445624899E-17</v>
      </c>
    </row>
    <row r="286" spans="4:6" x14ac:dyDescent="0.3">
      <c r="D286" s="1">
        <v>-216</v>
      </c>
      <c r="E286" s="1">
        <f t="shared" si="12"/>
        <v>-2.16</v>
      </c>
      <c r="F286">
        <f t="shared" si="13"/>
        <v>9.8404595165874305E-17</v>
      </c>
    </row>
    <row r="287" spans="4:6" x14ac:dyDescent="0.3">
      <c r="D287" s="1">
        <v>-215</v>
      </c>
      <c r="E287" s="1">
        <f t="shared" si="12"/>
        <v>-2.15</v>
      </c>
      <c r="F287">
        <f t="shared" si="13"/>
        <v>1.3891850994264833E-16</v>
      </c>
    </row>
    <row r="288" spans="4:6" x14ac:dyDescent="0.3">
      <c r="D288" s="1">
        <v>-214</v>
      </c>
      <c r="E288" s="1">
        <f t="shared" si="12"/>
        <v>-2.14</v>
      </c>
      <c r="F288">
        <f t="shared" si="13"/>
        <v>1.957987805049347E-16</v>
      </c>
    </row>
    <row r="289" spans="4:6" x14ac:dyDescent="0.3">
      <c r="D289" s="1">
        <v>-213</v>
      </c>
      <c r="E289" s="1">
        <f t="shared" si="12"/>
        <v>-2.13</v>
      </c>
      <c r="F289">
        <f t="shared" si="13"/>
        <v>2.7552751644480877E-16</v>
      </c>
    </row>
    <row r="290" spans="4:6" x14ac:dyDescent="0.3">
      <c r="D290" s="1">
        <v>-212</v>
      </c>
      <c r="E290" s="1">
        <f t="shared" si="12"/>
        <v>-2.12</v>
      </c>
      <c r="F290">
        <f t="shared" si="13"/>
        <v>3.8710172036310085E-16</v>
      </c>
    </row>
    <row r="291" spans="4:6" x14ac:dyDescent="0.3">
      <c r="D291" s="1">
        <v>-211</v>
      </c>
      <c r="E291" s="1">
        <f t="shared" si="12"/>
        <v>-2.11</v>
      </c>
      <c r="F291">
        <f t="shared" si="13"/>
        <v>5.4298815288688146E-16</v>
      </c>
    </row>
    <row r="292" spans="4:6" x14ac:dyDescent="0.3">
      <c r="D292" s="1">
        <v>-210</v>
      </c>
      <c r="E292" s="1">
        <f t="shared" si="12"/>
        <v>-2.1</v>
      </c>
      <c r="F292">
        <f t="shared" si="13"/>
        <v>7.6043261516318548E-16</v>
      </c>
    </row>
    <row r="293" spans="4:6" x14ac:dyDescent="0.3">
      <c r="D293" s="1">
        <v>-209</v>
      </c>
      <c r="E293" s="1">
        <f t="shared" si="12"/>
        <v>-2.09</v>
      </c>
      <c r="F293">
        <f t="shared" si="13"/>
        <v>1.0632520921317616E-15</v>
      </c>
    </row>
    <row r="294" spans="4:6" x14ac:dyDescent="0.3">
      <c r="D294" s="1">
        <v>-208</v>
      </c>
      <c r="E294" s="1">
        <f t="shared" si="12"/>
        <v>-2.08</v>
      </c>
      <c r="F294">
        <f t="shared" si="13"/>
        <v>1.4842835869645385E-15</v>
      </c>
    </row>
    <row r="295" spans="4:6" x14ac:dyDescent="0.3">
      <c r="D295" s="1">
        <v>-207</v>
      </c>
      <c r="E295" s="1">
        <f t="shared" si="12"/>
        <v>-2.0699999999999998</v>
      </c>
      <c r="F295">
        <f t="shared" si="13"/>
        <v>2.0687244773322174E-15</v>
      </c>
    </row>
    <row r="296" spans="4:6" x14ac:dyDescent="0.3">
      <c r="D296" s="1">
        <v>-206</v>
      </c>
      <c r="E296" s="1">
        <f t="shared" si="12"/>
        <v>-2.06</v>
      </c>
      <c r="F296">
        <f t="shared" si="13"/>
        <v>2.8786810567008972E-15</v>
      </c>
    </row>
    <row r="297" spans="4:6" x14ac:dyDescent="0.3">
      <c r="D297" s="1">
        <v>-205</v>
      </c>
      <c r="E297" s="1">
        <f t="shared" si="12"/>
        <v>-2.0499999999999998</v>
      </c>
      <c r="F297">
        <f t="shared" si="13"/>
        <v>3.9993514993988717E-15</v>
      </c>
    </row>
    <row r="298" spans="4:6" x14ac:dyDescent="0.3">
      <c r="D298" s="1">
        <v>-204</v>
      </c>
      <c r="E298" s="1">
        <f t="shared" si="12"/>
        <v>-2.04</v>
      </c>
      <c r="F298">
        <f t="shared" si="13"/>
        <v>5.5474159393765519E-15</v>
      </c>
    </row>
    <row r="299" spans="4:6" x14ac:dyDescent="0.3">
      <c r="D299" s="1">
        <v>-203</v>
      </c>
      <c r="E299" s="1">
        <f t="shared" si="12"/>
        <v>-2.0299999999999998</v>
      </c>
      <c r="F299">
        <f t="shared" si="13"/>
        <v>7.6824017245782726E-15</v>
      </c>
    </row>
    <row r="300" spans="4:6" x14ac:dyDescent="0.3">
      <c r="D300" s="1">
        <v>-202</v>
      </c>
      <c r="E300" s="1">
        <f t="shared" si="12"/>
        <v>-2.02</v>
      </c>
      <c r="F300">
        <f t="shared" si="13"/>
        <v>1.0622052056698098E-14</v>
      </c>
    </row>
    <row r="301" spans="4:6" x14ac:dyDescent="0.3">
      <c r="D301" s="1">
        <v>-201</v>
      </c>
      <c r="E301" s="1">
        <f t="shared" si="12"/>
        <v>-2.0099999999999998</v>
      </c>
      <c r="F301">
        <f t="shared" si="13"/>
        <v>1.4663071978365174E-14</v>
      </c>
    </row>
    <row r="302" spans="4:6" x14ac:dyDescent="0.3">
      <c r="D302" s="1">
        <v>-200</v>
      </c>
      <c r="E302" s="1">
        <f t="shared" si="12"/>
        <v>-2</v>
      </c>
      <c r="F302">
        <f t="shared" si="13"/>
        <v>2.0209084334147571E-14</v>
      </c>
    </row>
    <row r="303" spans="4:6" x14ac:dyDescent="0.3">
      <c r="D303" s="1">
        <v>-199</v>
      </c>
      <c r="E303" s="1">
        <f t="shared" si="12"/>
        <v>-1.99</v>
      </c>
      <c r="F303">
        <f t="shared" si="13"/>
        <v>2.7808235638841497E-14</v>
      </c>
    </row>
    <row r="304" spans="4:6" x14ac:dyDescent="0.3">
      <c r="D304" s="1">
        <v>-198</v>
      </c>
      <c r="E304" s="1">
        <f t="shared" si="12"/>
        <v>-1.98</v>
      </c>
      <c r="F304">
        <f t="shared" si="13"/>
        <v>3.8203694394185314E-14</v>
      </c>
    </row>
    <row r="305" spans="4:6" x14ac:dyDescent="0.3">
      <c r="D305" s="1">
        <v>-197</v>
      </c>
      <c r="E305" s="1">
        <f t="shared" si="12"/>
        <v>-1.97</v>
      </c>
      <c r="F305">
        <f t="shared" si="13"/>
        <v>5.2401343107755567E-14</v>
      </c>
    </row>
    <row r="306" spans="4:6" x14ac:dyDescent="0.3">
      <c r="D306" s="1">
        <v>-196</v>
      </c>
      <c r="E306" s="1">
        <f t="shared" si="12"/>
        <v>-1.96</v>
      </c>
      <c r="F306">
        <f t="shared" si="13"/>
        <v>7.1760359165107016E-14</v>
      </c>
    </row>
    <row r="307" spans="4:6" x14ac:dyDescent="0.3">
      <c r="D307" s="1">
        <v>-195</v>
      </c>
      <c r="E307" s="1">
        <f t="shared" si="12"/>
        <v>-1.95</v>
      </c>
      <c r="F307">
        <f t="shared" si="13"/>
        <v>9.8114211427857295E-14</v>
      </c>
    </row>
    <row r="308" spans="4:6" x14ac:dyDescent="0.3">
      <c r="D308" s="1">
        <v>-194</v>
      </c>
      <c r="E308" s="1">
        <f t="shared" si="12"/>
        <v>-1.94</v>
      </c>
      <c r="F308">
        <f t="shared" si="13"/>
        <v>1.3393200192384299E-13</v>
      </c>
    </row>
    <row r="309" spans="4:6" x14ac:dyDescent="0.3">
      <c r="D309" s="1">
        <v>-193</v>
      </c>
      <c r="E309" s="1">
        <f t="shared" si="12"/>
        <v>-1.93</v>
      </c>
      <c r="F309">
        <f t="shared" si="13"/>
        <v>1.8253322711351578E-13</v>
      </c>
    </row>
    <row r="310" spans="4:6" x14ac:dyDescent="0.3">
      <c r="D310" s="1">
        <v>-192</v>
      </c>
      <c r="E310" s="1">
        <f t="shared" si="12"/>
        <v>-1.92</v>
      </c>
      <c r="F310">
        <f t="shared" si="13"/>
        <v>2.4837314264725033E-13</v>
      </c>
    </row>
    <row r="311" spans="4:6" x14ac:dyDescent="0.3">
      <c r="D311" s="1">
        <v>-191</v>
      </c>
      <c r="E311" s="1">
        <f t="shared" si="12"/>
        <v>-1.91</v>
      </c>
      <c r="F311">
        <f t="shared" si="13"/>
        <v>3.3742127465642113E-13</v>
      </c>
    </row>
    <row r="312" spans="4:6" x14ac:dyDescent="0.3">
      <c r="D312" s="1">
        <v>-190</v>
      </c>
      <c r="E312" s="1">
        <f t="shared" si="12"/>
        <v>-1.9</v>
      </c>
      <c r="F312">
        <f t="shared" si="13"/>
        <v>4.5766259607205479E-13</v>
      </c>
    </row>
    <row r="313" spans="4:6" x14ac:dyDescent="0.3">
      <c r="D313" s="1">
        <v>-189</v>
      </c>
      <c r="E313" s="1">
        <f t="shared" si="12"/>
        <v>-1.89</v>
      </c>
      <c r="F313">
        <f t="shared" si="13"/>
        <v>6.1975994825144131E-13</v>
      </c>
    </row>
    <row r="314" spans="4:6" x14ac:dyDescent="0.3">
      <c r="D314" s="1">
        <v>-188</v>
      </c>
      <c r="E314" s="1">
        <f t="shared" si="12"/>
        <v>-1.88</v>
      </c>
      <c r="F314">
        <f t="shared" si="13"/>
        <v>8.3792803761414762E-13</v>
      </c>
    </row>
    <row r="315" spans="4:6" x14ac:dyDescent="0.3">
      <c r="D315" s="1">
        <v>-187</v>
      </c>
      <c r="E315" s="1">
        <f t="shared" si="12"/>
        <v>-1.87</v>
      </c>
      <c r="F315">
        <f t="shared" si="13"/>
        <v>1.1310845416883263E-12</v>
      </c>
    </row>
    <row r="316" spans="4:6" x14ac:dyDescent="0.3">
      <c r="D316" s="1">
        <v>-186</v>
      </c>
      <c r="E316" s="1">
        <f t="shared" si="12"/>
        <v>-1.86</v>
      </c>
      <c r="F316">
        <f t="shared" si="13"/>
        <v>1.5243634968897074E-12</v>
      </c>
    </row>
    <row r="317" spans="4:6" x14ac:dyDescent="0.3">
      <c r="D317" s="1">
        <v>-185</v>
      </c>
      <c r="E317" s="1">
        <f t="shared" si="12"/>
        <v>-1.85</v>
      </c>
      <c r="F317">
        <f t="shared" si="13"/>
        <v>2.0511014547186652E-12</v>
      </c>
    </row>
    <row r="318" spans="4:6" x14ac:dyDescent="0.3">
      <c r="D318" s="1">
        <v>-184</v>
      </c>
      <c r="E318" s="1">
        <f t="shared" si="12"/>
        <v>-1.84</v>
      </c>
      <c r="F318">
        <f t="shared" si="13"/>
        <v>2.7554394609594859E-12</v>
      </c>
    </row>
    <row r="319" spans="4:6" x14ac:dyDescent="0.3">
      <c r="D319" s="1">
        <v>-183</v>
      </c>
      <c r="E319" s="1">
        <f t="shared" si="12"/>
        <v>-1.83</v>
      </c>
      <c r="F319">
        <f t="shared" si="13"/>
        <v>3.695725730254641E-12</v>
      </c>
    </row>
    <row r="320" spans="4:6" x14ac:dyDescent="0.3">
      <c r="D320" s="1">
        <v>-182</v>
      </c>
      <c r="E320" s="1">
        <f t="shared" si="12"/>
        <v>-1.82</v>
      </c>
      <c r="F320">
        <f t="shared" si="13"/>
        <v>4.9489574777511798E-12</v>
      </c>
    </row>
    <row r="321" spans="4:6" x14ac:dyDescent="0.3">
      <c r="D321" s="1">
        <v>-181</v>
      </c>
      <c r="E321" s="1">
        <f t="shared" si="12"/>
        <v>-1.81</v>
      </c>
      <c r="F321">
        <f t="shared" si="13"/>
        <v>6.6165689086444119E-12</v>
      </c>
    </row>
    <row r="322" spans="4:6" x14ac:dyDescent="0.3">
      <c r="D322" s="1">
        <v>-180</v>
      </c>
      <c r="E322" s="1">
        <f t="shared" si="12"/>
        <v>-1.8</v>
      </c>
      <c r="F322">
        <f t="shared" si="13"/>
        <v>8.831959852548557E-12</v>
      </c>
    </row>
    <row r="323" spans="4:6" x14ac:dyDescent="0.3">
      <c r="D323" s="1">
        <v>-179</v>
      </c>
      <c r="E323" s="1">
        <f t="shared" ref="E323:E386" si="14">D323/100</f>
        <v>-1.79</v>
      </c>
      <c r="F323">
        <f t="shared" ref="F323:F386" si="15">_xlfn.NORM.DIST(-E323,0,0.25,FALSE)</f>
        <v>1.1770270978786812E-11</v>
      </c>
    </row>
    <row r="324" spans="4:6" x14ac:dyDescent="0.3">
      <c r="D324" s="1">
        <v>-178</v>
      </c>
      <c r="E324" s="1">
        <f t="shared" si="14"/>
        <v>-1.78</v>
      </c>
      <c r="F324">
        <f t="shared" si="15"/>
        <v>1.5661053221798068E-11</v>
      </c>
    </row>
    <row r="325" spans="4:6" x14ac:dyDescent="0.3">
      <c r="D325" s="1">
        <v>-177</v>
      </c>
      <c r="E325" s="1">
        <f t="shared" si="14"/>
        <v>-1.77</v>
      </c>
      <c r="F325">
        <f t="shared" si="15"/>
        <v>2.0804658830108686E-11</v>
      </c>
    </row>
    <row r="326" spans="4:6" x14ac:dyDescent="0.3">
      <c r="D326" s="1">
        <v>-176</v>
      </c>
      <c r="E326" s="1">
        <f t="shared" si="14"/>
        <v>-1.76</v>
      </c>
      <c r="F326">
        <f t="shared" si="15"/>
        <v>2.7593409110009049E-11</v>
      </c>
    </row>
    <row r="327" spans="4:6" x14ac:dyDescent="0.3">
      <c r="D327" s="1">
        <v>-175</v>
      </c>
      <c r="E327" s="1">
        <f t="shared" si="14"/>
        <v>-1.75</v>
      </c>
      <c r="F327">
        <f t="shared" si="15"/>
        <v>3.6538881633458375E-11</v>
      </c>
    </row>
    <row r="328" spans="4:6" x14ac:dyDescent="0.3">
      <c r="D328" s="1">
        <v>-174</v>
      </c>
      <c r="E328" s="1">
        <f t="shared" si="14"/>
        <v>-1.74</v>
      </c>
      <c r="F328">
        <f t="shared" si="15"/>
        <v>4.8307022518312689E-11</v>
      </c>
    </row>
    <row r="329" spans="4:6" x14ac:dyDescent="0.3">
      <c r="D329" s="1">
        <v>-173</v>
      </c>
      <c r="E329" s="1">
        <f t="shared" si="14"/>
        <v>-1.73</v>
      </c>
      <c r="F329">
        <f t="shared" si="15"/>
        <v>6.3763246063535544E-11</v>
      </c>
    </row>
    <row r="330" spans="4:6" x14ac:dyDescent="0.3">
      <c r="D330" s="1">
        <v>-172</v>
      </c>
      <c r="E330" s="1">
        <f t="shared" si="14"/>
        <v>-1.72</v>
      </c>
      <c r="F330">
        <f t="shared" si="15"/>
        <v>8.4030257628277944E-11</v>
      </c>
    </row>
    <row r="331" spans="4:6" x14ac:dyDescent="0.3">
      <c r="D331" s="1">
        <v>-171</v>
      </c>
      <c r="E331" s="1">
        <f t="shared" si="14"/>
        <v>-1.71</v>
      </c>
      <c r="F331">
        <f t="shared" si="15"/>
        <v>1.1056205464671817E-10</v>
      </c>
    </row>
    <row r="332" spans="4:6" x14ac:dyDescent="0.3">
      <c r="D332" s="1">
        <v>-170</v>
      </c>
      <c r="E332" s="1">
        <f t="shared" si="14"/>
        <v>-1.7</v>
      </c>
      <c r="F332">
        <f t="shared" si="15"/>
        <v>1.4523846007167202E-10</v>
      </c>
    </row>
    <row r="333" spans="4:6" x14ac:dyDescent="0.3">
      <c r="D333" s="1">
        <v>-169</v>
      </c>
      <c r="E333" s="1">
        <f t="shared" si="14"/>
        <v>-1.69</v>
      </c>
      <c r="F333">
        <f t="shared" si="15"/>
        <v>1.9048566527662696E-10</v>
      </c>
    </row>
    <row r="334" spans="4:6" x14ac:dyDescent="0.3">
      <c r="D334" s="1">
        <v>-168</v>
      </c>
      <c r="E334" s="1">
        <f t="shared" si="14"/>
        <v>-1.68</v>
      </c>
      <c r="F334">
        <f t="shared" si="15"/>
        <v>2.4942965806639389E-10</v>
      </c>
    </row>
    <row r="335" spans="4:6" x14ac:dyDescent="0.3">
      <c r="D335" s="1">
        <v>-167</v>
      </c>
      <c r="E335" s="1">
        <f t="shared" si="14"/>
        <v>-1.67</v>
      </c>
      <c r="F335">
        <f t="shared" si="15"/>
        <v>3.2609115010800256E-10</v>
      </c>
    </row>
    <row r="336" spans="4:6" x14ac:dyDescent="0.3">
      <c r="D336" s="1">
        <v>-166</v>
      </c>
      <c r="E336" s="1">
        <f t="shared" si="14"/>
        <v>-1.66</v>
      </c>
      <c r="F336">
        <f t="shared" si="15"/>
        <v>4.2563277493734553E-10</v>
      </c>
    </row>
    <row r="337" spans="4:6" x14ac:dyDescent="0.3">
      <c r="D337" s="1">
        <v>-165</v>
      </c>
      <c r="E337" s="1">
        <f t="shared" si="14"/>
        <v>-1.65</v>
      </c>
      <c r="F337">
        <f t="shared" si="15"/>
        <v>5.5467199766612688E-10</v>
      </c>
    </row>
    <row r="338" spans="4:6" x14ac:dyDescent="0.3">
      <c r="D338" s="1">
        <v>-164</v>
      </c>
      <c r="E338" s="1">
        <f t="shared" si="14"/>
        <v>-1.64</v>
      </c>
      <c r="F338">
        <f t="shared" si="15"/>
        <v>7.2167647568099603E-10</v>
      </c>
    </row>
    <row r="339" spans="4:6" x14ac:dyDescent="0.3">
      <c r="D339" s="1">
        <v>-163</v>
      </c>
      <c r="E339" s="1">
        <f t="shared" si="14"/>
        <v>-1.63</v>
      </c>
      <c r="F339">
        <f t="shared" si="15"/>
        <v>9.3746267511728306E-10</v>
      </c>
    </row>
    <row r="340" spans="4:6" x14ac:dyDescent="0.3">
      <c r="D340" s="1">
        <v>-162</v>
      </c>
      <c r="E340" s="1">
        <f t="shared" si="14"/>
        <v>-1.62</v>
      </c>
      <c r="F340">
        <f t="shared" si="15"/>
        <v>1.2158235484857774E-9</v>
      </c>
    </row>
    <row r="341" spans="4:6" x14ac:dyDescent="0.3">
      <c r="D341" s="1">
        <v>-161</v>
      </c>
      <c r="E341" s="1">
        <f t="shared" si="14"/>
        <v>-1.61</v>
      </c>
      <c r="F341">
        <f t="shared" si="15"/>
        <v>1.5743172163605706E-9</v>
      </c>
    </row>
    <row r="342" spans="4:6" x14ac:dyDescent="0.3">
      <c r="D342" s="1">
        <v>-160</v>
      </c>
      <c r="E342" s="1">
        <f t="shared" si="14"/>
        <v>-1.6</v>
      </c>
      <c r="F342">
        <f t="shared" si="15"/>
        <v>2.0352561126580155E-9</v>
      </c>
    </row>
    <row r="343" spans="4:6" x14ac:dyDescent="0.3">
      <c r="D343" s="1">
        <v>-159</v>
      </c>
      <c r="E343" s="1">
        <f t="shared" si="14"/>
        <v>-1.59</v>
      </c>
      <c r="F343">
        <f t="shared" si="15"/>
        <v>2.626945238544432E-9</v>
      </c>
    </row>
    <row r="344" spans="4:6" x14ac:dyDescent="0.3">
      <c r="D344" s="1">
        <v>-158</v>
      </c>
      <c r="E344" s="1">
        <f t="shared" si="14"/>
        <v>-1.58</v>
      </c>
      <c r="F344">
        <f t="shared" si="15"/>
        <v>3.3852293702844622E-9</v>
      </c>
    </row>
    <row r="345" spans="4:6" x14ac:dyDescent="0.3">
      <c r="D345" s="1">
        <v>-157</v>
      </c>
      <c r="E345" s="1">
        <f t="shared" si="14"/>
        <v>-1.57</v>
      </c>
      <c r="F345">
        <f t="shared" si="15"/>
        <v>4.3554226931082561E-9</v>
      </c>
    </row>
    <row r="346" spans="4:6" x14ac:dyDescent="0.3">
      <c r="D346" s="1">
        <v>-156</v>
      </c>
      <c r="E346" s="1">
        <f t="shared" si="14"/>
        <v>-1.56</v>
      </c>
      <c r="F346">
        <f t="shared" si="15"/>
        <v>5.5947108752024507E-9</v>
      </c>
    </row>
    <row r="347" spans="4:6" x14ac:dyDescent="0.3">
      <c r="D347" s="1">
        <v>-155</v>
      </c>
      <c r="E347" s="1">
        <f t="shared" si="14"/>
        <v>-1.55</v>
      </c>
      <c r="F347">
        <f t="shared" si="15"/>
        <v>7.1751356318563177E-9</v>
      </c>
    </row>
    <row r="348" spans="4:6" x14ac:dyDescent="0.3">
      <c r="D348" s="1">
        <v>-154</v>
      </c>
      <c r="E348" s="1">
        <f t="shared" si="14"/>
        <v>-1.54</v>
      </c>
      <c r="F348">
        <f t="shared" si="15"/>
        <v>9.1872960427284743E-9</v>
      </c>
    </row>
    <row r="349" spans="4:6" x14ac:dyDescent="0.3">
      <c r="D349" s="1">
        <v>-153</v>
      </c>
      <c r="E349" s="1">
        <f t="shared" si="14"/>
        <v>-1.53</v>
      </c>
      <c r="F349">
        <f t="shared" si="15"/>
        <v>1.1744930079295723E-8</v>
      </c>
    </row>
    <row r="350" spans="4:6" x14ac:dyDescent="0.3">
      <c r="D350" s="1">
        <v>-152</v>
      </c>
      <c r="E350" s="1">
        <f t="shared" si="14"/>
        <v>-1.52</v>
      </c>
      <c r="F350">
        <f t="shared" si="15"/>
        <v>1.4990574918704155E-8</v>
      </c>
    </row>
    <row r="351" spans="4:6" x14ac:dyDescent="0.3">
      <c r="D351" s="1">
        <v>-151</v>
      </c>
      <c r="E351" s="1">
        <f t="shared" si="14"/>
        <v>-1.51</v>
      </c>
      <c r="F351">
        <f t="shared" si="15"/>
        <v>1.9102546769129104E-8</v>
      </c>
    </row>
    <row r="352" spans="4:6" x14ac:dyDescent="0.3">
      <c r="D352" s="1">
        <v>-150</v>
      </c>
      <c r="E352" s="1">
        <f t="shared" si="14"/>
        <v>-1.5</v>
      </c>
      <c r="F352">
        <f t="shared" si="15"/>
        <v>2.4303531399293144E-8</v>
      </c>
    </row>
    <row r="353" spans="4:6" x14ac:dyDescent="0.3">
      <c r="D353" s="1">
        <v>-149</v>
      </c>
      <c r="E353" s="1">
        <f t="shared" si="14"/>
        <v>-1.49</v>
      </c>
      <c r="F353">
        <f t="shared" si="15"/>
        <v>3.0871136850282115E-8</v>
      </c>
    </row>
    <row r="354" spans="4:6" x14ac:dyDescent="0.3">
      <c r="D354" s="1">
        <v>-148</v>
      </c>
      <c r="E354" s="1">
        <f t="shared" si="14"/>
        <v>-1.48</v>
      </c>
      <c r="F354">
        <f t="shared" si="15"/>
        <v>3.9150831649764711E-8</v>
      </c>
    </row>
    <row r="355" spans="4:6" x14ac:dyDescent="0.3">
      <c r="D355" s="1">
        <v>-147</v>
      </c>
      <c r="E355" s="1">
        <f t="shared" si="14"/>
        <v>-1.47</v>
      </c>
      <c r="F355">
        <f t="shared" si="15"/>
        <v>4.9571777256600519E-8</v>
      </c>
    </row>
    <row r="356" spans="4:6" x14ac:dyDescent="0.3">
      <c r="D356" s="1">
        <v>-146</v>
      </c>
      <c r="E356" s="1">
        <f t="shared" si="14"/>
        <v>-1.46</v>
      </c>
      <c r="F356">
        <f t="shared" si="15"/>
        <v>6.2666164752530288E-8</v>
      </c>
    </row>
    <row r="357" spans="4:6" x14ac:dyDescent="0.3">
      <c r="D357" s="1">
        <v>-145</v>
      </c>
      <c r="E357" s="1">
        <f t="shared" si="14"/>
        <v>-1.45</v>
      </c>
      <c r="F357">
        <f t="shared" si="15"/>
        <v>7.9092785624978687E-8</v>
      </c>
    </row>
    <row r="358" spans="4:6" x14ac:dyDescent="0.3">
      <c r="D358" s="1">
        <v>-144</v>
      </c>
      <c r="E358" s="1">
        <f t="shared" si="14"/>
        <v>-1.44</v>
      </c>
      <c r="F358">
        <f t="shared" si="15"/>
        <v>9.9665707891803955E-8</v>
      </c>
    </row>
    <row r="359" spans="4:6" x14ac:dyDescent="0.3">
      <c r="D359" s="1">
        <v>-143</v>
      </c>
      <c r="E359" s="1">
        <f t="shared" si="14"/>
        <v>-1.43</v>
      </c>
      <c r="F359">
        <f t="shared" si="15"/>
        <v>1.2538909527167916E-7</v>
      </c>
    </row>
    <row r="360" spans="4:6" x14ac:dyDescent="0.3">
      <c r="D360" s="1">
        <v>-142</v>
      </c>
      <c r="E360" s="1">
        <f t="shared" si="14"/>
        <v>-1.42</v>
      </c>
      <c r="F360">
        <f t="shared" si="15"/>
        <v>1.5749940253999401E-7</v>
      </c>
    </row>
    <row r="361" spans="4:6" x14ac:dyDescent="0.3">
      <c r="D361" s="1">
        <v>-141</v>
      </c>
      <c r="E361" s="1">
        <f t="shared" si="14"/>
        <v>-1.41</v>
      </c>
      <c r="F361">
        <f t="shared" si="15"/>
        <v>1.9751640908441796E-7</v>
      </c>
    </row>
    <row r="362" spans="4:6" x14ac:dyDescent="0.3">
      <c r="D362" s="1">
        <v>-140</v>
      </c>
      <c r="E362" s="1">
        <f t="shared" si="14"/>
        <v>-1.4</v>
      </c>
      <c r="F362">
        <f t="shared" si="15"/>
        <v>2.4730482000663429E-7</v>
      </c>
    </row>
    <row r="363" spans="4:6" x14ac:dyDescent="0.3">
      <c r="D363" s="1">
        <v>-139</v>
      </c>
      <c r="E363" s="1">
        <f t="shared" si="14"/>
        <v>-1.39</v>
      </c>
      <c r="F363">
        <f t="shared" si="15"/>
        <v>3.0914847554091679E-7</v>
      </c>
    </row>
    <row r="364" spans="4:6" x14ac:dyDescent="0.3">
      <c r="D364" s="1">
        <v>-138</v>
      </c>
      <c r="E364" s="1">
        <f t="shared" si="14"/>
        <v>-1.38</v>
      </c>
      <c r="F364">
        <f t="shared" si="15"/>
        <v>3.8583957137093537E-7</v>
      </c>
    </row>
    <row r="365" spans="4:6" x14ac:dyDescent="0.3">
      <c r="D365" s="1">
        <v>-137</v>
      </c>
      <c r="E365" s="1">
        <f t="shared" si="14"/>
        <v>-1.37</v>
      </c>
      <c r="F365">
        <f t="shared" si="15"/>
        <v>4.8078571162512923E-7</v>
      </c>
    </row>
    <row r="366" spans="4:6" x14ac:dyDescent="0.3">
      <c r="D366" s="1">
        <v>-136</v>
      </c>
      <c r="E366" s="1">
        <f t="shared" si="14"/>
        <v>-1.36</v>
      </c>
      <c r="F366">
        <f t="shared" si="15"/>
        <v>5.9813810066863666E-7</v>
      </c>
    </row>
    <row r="367" spans="4:6" x14ac:dyDescent="0.3">
      <c r="D367" s="1">
        <v>-135</v>
      </c>
      <c r="E367" s="1">
        <f t="shared" si="14"/>
        <v>-1.35</v>
      </c>
      <c r="F367">
        <f t="shared" si="15"/>
        <v>7.4294473782211587E-7</v>
      </c>
    </row>
    <row r="368" spans="4:6" x14ac:dyDescent="0.3">
      <c r="D368" s="1">
        <v>-134</v>
      </c>
      <c r="E368" s="1">
        <f t="shared" si="14"/>
        <v>-1.34</v>
      </c>
      <c r="F368">
        <f t="shared" si="15"/>
        <v>9.2133312017568262E-7</v>
      </c>
    </row>
    <row r="369" spans="4:6" x14ac:dyDescent="0.3">
      <c r="D369" s="1">
        <v>-133</v>
      </c>
      <c r="E369" s="1">
        <f t="shared" si="14"/>
        <v>-1.33</v>
      </c>
      <c r="F369">
        <f t="shared" si="15"/>
        <v>1.1407276929135905E-6</v>
      </c>
    </row>
    <row r="370" spans="4:6" x14ac:dyDescent="0.3">
      <c r="D370" s="1">
        <v>-132</v>
      </c>
      <c r="E370" s="1">
        <f t="shared" si="14"/>
        <v>-1.32</v>
      </c>
      <c r="F370">
        <f t="shared" si="15"/>
        <v>1.4101081250456153E-6</v>
      </c>
    </row>
    <row r="371" spans="4:6" x14ac:dyDescent="0.3">
      <c r="D371" s="1">
        <v>-131</v>
      </c>
      <c r="E371" s="1">
        <f t="shared" si="14"/>
        <v>-1.31</v>
      </c>
      <c r="F371">
        <f t="shared" si="15"/>
        <v>1.7403154430060435E-6</v>
      </c>
    </row>
    <row r="372" spans="4:6" x14ac:dyDescent="0.3">
      <c r="D372" s="1">
        <v>-130</v>
      </c>
      <c r="E372" s="1">
        <f t="shared" si="14"/>
        <v>-1.3</v>
      </c>
      <c r="F372">
        <f t="shared" si="15"/>
        <v>2.1444141378790458E-6</v>
      </c>
    </row>
    <row r="373" spans="4:6" x14ac:dyDescent="0.3">
      <c r="D373" s="1">
        <v>-129</v>
      </c>
      <c r="E373" s="1">
        <f t="shared" si="14"/>
        <v>-1.29</v>
      </c>
      <c r="F373">
        <f t="shared" si="15"/>
        <v>2.6381195874300867E-6</v>
      </c>
    </row>
    <row r="374" spans="4:6" x14ac:dyDescent="0.3">
      <c r="D374" s="1">
        <v>-128</v>
      </c>
      <c r="E374" s="1">
        <f t="shared" si="14"/>
        <v>-1.28</v>
      </c>
      <c r="F374">
        <f t="shared" si="15"/>
        <v>3.2403015157125379E-6</v>
      </c>
    </row>
    <row r="375" spans="4:6" x14ac:dyDescent="0.3">
      <c r="D375" s="1">
        <v>-127</v>
      </c>
      <c r="E375" s="1">
        <f t="shared" si="14"/>
        <v>-1.27</v>
      </c>
      <c r="F375">
        <f t="shared" si="15"/>
        <v>3.9735757653596481E-6</v>
      </c>
    </row>
    <row r="376" spans="4:6" x14ac:dyDescent="0.3">
      <c r="D376" s="1">
        <v>-126</v>
      </c>
      <c r="E376" s="1">
        <f t="shared" si="14"/>
        <v>-1.26</v>
      </c>
      <c r="F376">
        <f t="shared" si="15"/>
        <v>4.8649983957252722E-6</v>
      </c>
    </row>
    <row r="377" spans="4:6" x14ac:dyDescent="0.3">
      <c r="D377" s="1">
        <v>-125</v>
      </c>
      <c r="E377" s="1">
        <f t="shared" si="14"/>
        <v>-1.25</v>
      </c>
      <c r="F377">
        <f t="shared" si="15"/>
        <v>5.9468780589371907E-6</v>
      </c>
    </row>
    <row r="378" spans="4:6" x14ac:dyDescent="0.3">
      <c r="D378" s="1">
        <v>-124</v>
      </c>
      <c r="E378" s="1">
        <f t="shared" si="14"/>
        <v>-1.24</v>
      </c>
      <c r="F378">
        <f t="shared" si="15"/>
        <v>7.2577247607281214E-6</v>
      </c>
    </row>
    <row r="379" spans="4:6" x14ac:dyDescent="0.3">
      <c r="D379" s="1">
        <v>-123</v>
      </c>
      <c r="E379" s="1">
        <f t="shared" si="14"/>
        <v>-1.23</v>
      </c>
      <c r="F379">
        <f t="shared" si="15"/>
        <v>8.8433554982736849E-6</v>
      </c>
    </row>
    <row r="380" spans="4:6" x14ac:dyDescent="0.3">
      <c r="D380" s="1">
        <v>-122</v>
      </c>
      <c r="E380" s="1">
        <f t="shared" si="14"/>
        <v>-1.22</v>
      </c>
      <c r="F380">
        <f t="shared" si="15"/>
        <v>1.0758179897086093E-5</v>
      </c>
    </row>
    <row r="381" spans="4:6" x14ac:dyDescent="0.3">
      <c r="D381" s="1">
        <v>-121</v>
      </c>
      <c r="E381" s="1">
        <f t="shared" si="14"/>
        <v>-1.21</v>
      </c>
      <c r="F381">
        <f t="shared" si="15"/>
        <v>1.3066691855973101E-5</v>
      </c>
    </row>
    <row r="382" spans="4:6" x14ac:dyDescent="0.3">
      <c r="D382" s="1">
        <v>-120</v>
      </c>
      <c r="E382" s="1">
        <f t="shared" si="14"/>
        <v>-1.2</v>
      </c>
      <c r="F382">
        <f t="shared" si="15"/>
        <v>1.5845196364128301E-5</v>
      </c>
    </row>
    <row r="383" spans="4:6" x14ac:dyDescent="0.3">
      <c r="D383" s="1">
        <v>-119</v>
      </c>
      <c r="E383" s="1">
        <f t="shared" si="14"/>
        <v>-1.19</v>
      </c>
      <c r="F383">
        <f t="shared" si="15"/>
        <v>1.9183804086210087E-5</v>
      </c>
    </row>
    <row r="384" spans="4:6" x14ac:dyDescent="0.3">
      <c r="D384" s="1">
        <v>-118</v>
      </c>
      <c r="E384" s="1">
        <f t="shared" si="14"/>
        <v>-1.18</v>
      </c>
      <c r="F384">
        <f t="shared" si="15"/>
        <v>2.3188730025429148E-5</v>
      </c>
    </row>
    <row r="385" spans="4:6" x14ac:dyDescent="0.3">
      <c r="D385" s="1">
        <v>-117</v>
      </c>
      <c r="E385" s="1">
        <f t="shared" si="14"/>
        <v>-1.17</v>
      </c>
      <c r="F385">
        <f t="shared" si="15"/>
        <v>2.798493657308162E-5</v>
      </c>
    </row>
    <row r="386" spans="4:6" x14ac:dyDescent="0.3">
      <c r="D386" s="1">
        <v>-116</v>
      </c>
      <c r="E386" s="1">
        <f t="shared" si="14"/>
        <v>-1.1599999999999999</v>
      </c>
      <c r="F386">
        <f t="shared" si="15"/>
        <v>3.3719165532915087E-5</v>
      </c>
    </row>
    <row r="387" spans="4:6" x14ac:dyDescent="0.3">
      <c r="D387" s="1">
        <v>-115</v>
      </c>
      <c r="E387" s="1">
        <f t="shared" ref="E387:E450" si="16">D387/100</f>
        <v>-1.1499999999999999</v>
      </c>
      <c r="F387">
        <f t="shared" ref="F387:F450" si="17">_xlfn.NORM.DIST(-E387,0,0.25,FALSE)</f>
        <v>4.0563408261947033E-5</v>
      </c>
    </row>
    <row r="388" spans="4:6" x14ac:dyDescent="0.3">
      <c r="D388" s="1">
        <v>-114</v>
      </c>
      <c r="E388" s="1">
        <f t="shared" si="16"/>
        <v>-1.1399999999999999</v>
      </c>
      <c r="F388">
        <f t="shared" si="17"/>
        <v>4.8718867881074797E-5</v>
      </c>
    </row>
    <row r="389" spans="4:6" x14ac:dyDescent="0.3">
      <c r="D389" s="1">
        <v>-113</v>
      </c>
      <c r="E389" s="1">
        <f t="shared" si="16"/>
        <v>-1.1299999999999999</v>
      </c>
      <c r="F389">
        <f t="shared" si="17"/>
        <v>5.8420472556611768E-5</v>
      </c>
    </row>
    <row r="390" spans="4:6" x14ac:dyDescent="0.3">
      <c r="D390" s="1">
        <v>-112</v>
      </c>
      <c r="E390" s="1">
        <f t="shared" si="16"/>
        <v>-1.1200000000000001</v>
      </c>
      <c r="F390">
        <f t="shared" si="17"/>
        <v>6.9942004106556541E-5</v>
      </c>
    </row>
    <row r="391" spans="4:6" x14ac:dyDescent="0.3">
      <c r="D391" s="1">
        <v>-111</v>
      </c>
      <c r="E391" s="1">
        <f t="shared" si="16"/>
        <v>-1.1100000000000001</v>
      </c>
      <c r="F391">
        <f t="shared" si="17"/>
        <v>8.3601911601801629E-5</v>
      </c>
    </row>
    <row r="392" spans="4:6" x14ac:dyDescent="0.3">
      <c r="D392" s="1">
        <v>-110</v>
      </c>
      <c r="E392" s="1">
        <f t="shared" si="16"/>
        <v>-1.1000000000000001</v>
      </c>
      <c r="F392">
        <f t="shared" si="17"/>
        <v>9.9769885160214141E-5</v>
      </c>
    </row>
    <row r="393" spans="4:6" x14ac:dyDescent="0.3">
      <c r="D393" s="1">
        <v>-109</v>
      </c>
      <c r="E393" s="1">
        <f t="shared" si="16"/>
        <v>-1.0900000000000001</v>
      </c>
      <c r="F393">
        <f t="shared" si="17"/>
        <v>1.188742707057688E-4</v>
      </c>
    </row>
    <row r="394" spans="4:6" x14ac:dyDescent="0.3">
      <c r="D394" s="1">
        <v>-108</v>
      </c>
      <c r="E394" s="1">
        <f t="shared" si="16"/>
        <v>-1.08</v>
      </c>
      <c r="F394">
        <f t="shared" si="17"/>
        <v>1.4141041200709239E-4</v>
      </c>
    </row>
    <row r="395" spans="4:6" x14ac:dyDescent="0.3">
      <c r="D395" s="1">
        <v>-107</v>
      </c>
      <c r="E395" s="1">
        <f t="shared" si="16"/>
        <v>-1.07</v>
      </c>
      <c r="F395">
        <f t="shared" si="17"/>
        <v>1.6795001172646929E-4</v>
      </c>
    </row>
    <row r="396" spans="4:6" x14ac:dyDescent="0.3">
      <c r="D396" s="1">
        <v>-106</v>
      </c>
      <c r="E396" s="1">
        <f t="shared" si="16"/>
        <v>-1.06</v>
      </c>
      <c r="F396">
        <f t="shared" si="17"/>
        <v>1.9915160839204836E-4</v>
      </c>
    </row>
    <row r="397" spans="4:6" x14ac:dyDescent="0.3">
      <c r="D397" s="1">
        <v>-105</v>
      </c>
      <c r="E397" s="1">
        <f t="shared" si="16"/>
        <v>-1.05</v>
      </c>
      <c r="F397">
        <f t="shared" si="17"/>
        <v>2.3577227102615942E-4</v>
      </c>
    </row>
    <row r="398" spans="4:6" x14ac:dyDescent="0.3">
      <c r="D398" s="1">
        <v>-104</v>
      </c>
      <c r="E398" s="1">
        <f t="shared" si="16"/>
        <v>-1.04</v>
      </c>
      <c r="F398">
        <f t="shared" si="17"/>
        <v>2.7868061747685731E-4</v>
      </c>
    </row>
    <row r="399" spans="4:6" x14ac:dyDescent="0.3">
      <c r="D399" s="1">
        <v>-103</v>
      </c>
      <c r="E399" s="1">
        <f t="shared" si="16"/>
        <v>-1.03</v>
      </c>
      <c r="F399">
        <f t="shared" si="17"/>
        <v>3.2887126614514401E-4</v>
      </c>
    </row>
    <row r="400" spans="4:6" x14ac:dyDescent="0.3">
      <c r="D400" s="1">
        <v>-102</v>
      </c>
      <c r="E400" s="1">
        <f t="shared" si="16"/>
        <v>-1.02</v>
      </c>
      <c r="F400">
        <f t="shared" si="17"/>
        <v>3.8748083359487704E-4</v>
      </c>
    </row>
    <row r="401" spans="4:6" x14ac:dyDescent="0.3">
      <c r="D401" s="1">
        <v>-101</v>
      </c>
      <c r="E401" s="1">
        <f t="shared" si="16"/>
        <v>-1.01</v>
      </c>
      <c r="F401">
        <f t="shared" si="17"/>
        <v>4.5580559227545843E-4</v>
      </c>
    </row>
    <row r="402" spans="4:6" x14ac:dyDescent="0.3">
      <c r="D402" s="1">
        <v>-100</v>
      </c>
      <c r="E402" s="1">
        <f t="shared" si="16"/>
        <v>-1</v>
      </c>
      <c r="F402">
        <f t="shared" si="17"/>
        <v>5.3532090305954147E-4</v>
      </c>
    </row>
    <row r="403" spans="4:6" x14ac:dyDescent="0.3">
      <c r="D403" s="1">
        <v>-99</v>
      </c>
      <c r="E403" s="1">
        <f t="shared" si="16"/>
        <v>-0.99</v>
      </c>
      <c r="F403">
        <f t="shared" si="17"/>
        <v>6.2770253626212905E-4</v>
      </c>
    </row>
    <row r="404" spans="4:6" x14ac:dyDescent="0.3">
      <c r="D404" s="1">
        <v>-98</v>
      </c>
      <c r="E404" s="1">
        <f t="shared" si="16"/>
        <v>-0.98</v>
      </c>
      <c r="F404">
        <f t="shared" si="17"/>
        <v>7.3484999200982843E-4</v>
      </c>
    </row>
    <row r="405" spans="4:6" x14ac:dyDescent="0.3">
      <c r="D405" s="1">
        <v>-97</v>
      </c>
      <c r="E405" s="1">
        <f t="shared" si="16"/>
        <v>-0.97</v>
      </c>
      <c r="F405">
        <f t="shared" si="17"/>
        <v>8.5891192600146818E-4</v>
      </c>
    </row>
    <row r="406" spans="4:6" x14ac:dyDescent="0.3">
      <c r="D406" s="1">
        <v>-96</v>
      </c>
      <c r="E406" s="1">
        <f t="shared" si="16"/>
        <v>-0.96</v>
      </c>
      <c r="F406">
        <f t="shared" si="17"/>
        <v>1.002313779563443E-3</v>
      </c>
    </row>
    <row r="407" spans="4:6" x14ac:dyDescent="0.3">
      <c r="D407" s="1">
        <v>-95</v>
      </c>
      <c r="E407" s="1">
        <f t="shared" si="16"/>
        <v>-0.95</v>
      </c>
      <c r="F407">
        <f t="shared" si="17"/>
        <v>1.1677877031658411E-3</v>
      </c>
    </row>
    <row r="408" spans="4:6" x14ac:dyDescent="0.3">
      <c r="D408" s="1">
        <v>-94</v>
      </c>
      <c r="E408" s="1">
        <f t="shared" si="16"/>
        <v>-0.94</v>
      </c>
      <c r="F408">
        <f t="shared" si="17"/>
        <v>1.3584048499346191E-3</v>
      </c>
    </row>
    <row r="409" spans="4:6" x14ac:dyDescent="0.3">
      <c r="D409" s="1">
        <v>-93</v>
      </c>
      <c r="E409" s="1">
        <f t="shared" si="16"/>
        <v>-0.93</v>
      </c>
      <c r="F409">
        <f t="shared" si="17"/>
        <v>1.5776100998766249E-3</v>
      </c>
    </row>
    <row r="410" spans="4:6" x14ac:dyDescent="0.3">
      <c r="D410" s="1">
        <v>-92</v>
      </c>
      <c r="E410" s="1">
        <f t="shared" si="16"/>
        <v>-0.92</v>
      </c>
      <c r="F410">
        <f t="shared" si="17"/>
        <v>1.829259256239427E-3</v>
      </c>
    </row>
    <row r="411" spans="4:6" x14ac:dyDescent="0.3">
      <c r="D411" s="1">
        <v>-91</v>
      </c>
      <c r="E411" s="1">
        <f t="shared" si="16"/>
        <v>-0.91</v>
      </c>
      <c r="F411">
        <f t="shared" si="17"/>
        <v>2.117658732379739E-3</v>
      </c>
    </row>
    <row r="412" spans="4:6" x14ac:dyDescent="0.3">
      <c r="D412" s="1">
        <v>-90</v>
      </c>
      <c r="E412" s="1">
        <f t="shared" si="16"/>
        <v>-0.9</v>
      </c>
      <c r="F412">
        <f t="shared" si="17"/>
        <v>2.4476077204550876E-3</v>
      </c>
    </row>
    <row r="413" spans="4:6" x14ac:dyDescent="0.3">
      <c r="D413" s="1">
        <v>-89</v>
      </c>
      <c r="E413" s="1">
        <f t="shared" si="16"/>
        <v>-0.89</v>
      </c>
      <c r="F413">
        <f t="shared" si="17"/>
        <v>2.8244428019521448E-3</v>
      </c>
    </row>
    <row r="414" spans="4:6" x14ac:dyDescent="0.3">
      <c r="D414" s="1">
        <v>-88</v>
      </c>
      <c r="E414" s="1">
        <f t="shared" si="16"/>
        <v>-0.88</v>
      </c>
      <c r="F414">
        <f t="shared" si="17"/>
        <v>3.2540849243272336E-3</v>
      </c>
    </row>
    <row r="415" spans="4:6" x14ac:dyDescent="0.3">
      <c r="D415" s="1">
        <v>-87</v>
      </c>
      <c r="E415" s="1">
        <f t="shared" si="16"/>
        <v>-0.87</v>
      </c>
      <c r="F415">
        <f t="shared" si="17"/>
        <v>3.7430886277099191E-3</v>
      </c>
    </row>
    <row r="416" spans="4:6" x14ac:dyDescent="0.3">
      <c r="D416" s="1">
        <v>-86</v>
      </c>
      <c r="E416" s="1">
        <f t="shared" si="16"/>
        <v>-0.86</v>
      </c>
      <c r="F416">
        <f t="shared" si="17"/>
        <v>4.2986933606149426E-3</v>
      </c>
    </row>
    <row r="417" spans="4:6" x14ac:dyDescent="0.3">
      <c r="D417" s="1">
        <v>-85</v>
      </c>
      <c r="E417" s="1">
        <f t="shared" si="16"/>
        <v>-0.85</v>
      </c>
      <c r="F417">
        <f t="shared" si="17"/>
        <v>4.9288766738920797E-3</v>
      </c>
    </row>
    <row r="418" spans="4:6" x14ac:dyDescent="0.3">
      <c r="D418" s="1">
        <v>-84</v>
      </c>
      <c r="E418" s="1">
        <f t="shared" si="16"/>
        <v>-0.84</v>
      </c>
      <c r="F418">
        <f t="shared" si="17"/>
        <v>5.6424090277655391E-3</v>
      </c>
    </row>
    <row r="419" spans="4:6" x14ac:dyDescent="0.3">
      <c r="D419" s="1">
        <v>-83</v>
      </c>
      <c r="E419" s="1">
        <f t="shared" si="16"/>
        <v>-0.83</v>
      </c>
      <c r="F419">
        <f t="shared" si="17"/>
        <v>6.4489098879084977E-3</v>
      </c>
    </row>
    <row r="420" spans="4:6" x14ac:dyDescent="0.3">
      <c r="D420" s="1">
        <v>-82</v>
      </c>
      <c r="E420" s="1">
        <f t="shared" si="16"/>
        <v>-0.82</v>
      </c>
      <c r="F420">
        <f t="shared" si="17"/>
        <v>7.3589047232971239E-3</v>
      </c>
    </row>
    <row r="421" spans="4:6" x14ac:dyDescent="0.3">
      <c r="D421" s="1">
        <v>-81</v>
      </c>
      <c r="E421" s="1">
        <f t="shared" si="16"/>
        <v>-0.81</v>
      </c>
      <c r="F421">
        <f t="shared" si="17"/>
        <v>8.3838824514317675E-3</v>
      </c>
    </row>
    <row r="422" spans="4:6" x14ac:dyDescent="0.3">
      <c r="D422" s="1">
        <v>-80</v>
      </c>
      <c r="E422" s="1">
        <f t="shared" si="16"/>
        <v>-0.8</v>
      </c>
      <c r="F422">
        <f t="shared" si="17"/>
        <v>9.5363528058593616E-3</v>
      </c>
    </row>
    <row r="423" spans="4:6" x14ac:dyDescent="0.3">
      <c r="D423" s="1">
        <v>-79</v>
      </c>
      <c r="E423" s="1">
        <f t="shared" si="16"/>
        <v>-0.79</v>
      </c>
      <c r="F423">
        <f t="shared" si="17"/>
        <v>1.08299030273628E-2</v>
      </c>
    </row>
    <row r="424" spans="4:6" x14ac:dyDescent="0.3">
      <c r="D424" s="1">
        <v>-78</v>
      </c>
      <c r="E424" s="1">
        <f t="shared" si="16"/>
        <v>-0.78</v>
      </c>
      <c r="F424">
        <f t="shared" si="17"/>
        <v>1.2279253204418961E-2</v>
      </c>
    </row>
    <row r="425" spans="4:6" x14ac:dyDescent="0.3">
      <c r="D425" s="1">
        <v>-77</v>
      </c>
      <c r="E425" s="1">
        <f t="shared" si="16"/>
        <v>-0.77</v>
      </c>
      <c r="F425">
        <f t="shared" si="17"/>
        <v>1.390030951141975E-2</v>
      </c>
    </row>
    <row r="426" spans="4:6" x14ac:dyDescent="0.3">
      <c r="D426" s="1">
        <v>-76</v>
      </c>
      <c r="E426" s="1">
        <f t="shared" si="16"/>
        <v>-0.76</v>
      </c>
      <c r="F426">
        <f t="shared" si="17"/>
        <v>1.5710214515699115E-2</v>
      </c>
    </row>
    <row r="427" spans="4:6" x14ac:dyDescent="0.3">
      <c r="D427" s="1">
        <v>-75</v>
      </c>
      <c r="E427" s="1">
        <f t="shared" si="16"/>
        <v>-0.75</v>
      </c>
      <c r="F427">
        <f t="shared" si="17"/>
        <v>1.772739364775203E-2</v>
      </c>
    </row>
    <row r="428" spans="4:6" x14ac:dyDescent="0.3">
      <c r="D428" s="1">
        <v>-74</v>
      </c>
      <c r="E428" s="1">
        <f t="shared" si="16"/>
        <v>-0.74</v>
      </c>
      <c r="F428">
        <f t="shared" si="17"/>
        <v>1.9971596854449505E-2</v>
      </c>
    </row>
    <row r="429" spans="4:6" x14ac:dyDescent="0.3">
      <c r="D429" s="1">
        <v>-73</v>
      </c>
      <c r="E429" s="1">
        <f t="shared" si="16"/>
        <v>-0.73</v>
      </c>
      <c r="F429">
        <f t="shared" si="17"/>
        <v>2.2463934383963876E-2</v>
      </c>
    </row>
    <row r="430" spans="4:6" x14ac:dyDescent="0.3">
      <c r="D430" s="1">
        <v>-72</v>
      </c>
      <c r="E430" s="1">
        <f t="shared" si="16"/>
        <v>-0.72</v>
      </c>
      <c r="F430">
        <f t="shared" si="17"/>
        <v>2.522690558506371E-2</v>
      </c>
    </row>
    <row r="431" spans="4:6" x14ac:dyDescent="0.3">
      <c r="D431" s="1">
        <v>-71</v>
      </c>
      <c r="E431" s="1">
        <f t="shared" si="16"/>
        <v>-0.71</v>
      </c>
      <c r="F431">
        <f t="shared" si="17"/>
        <v>2.8284419544077795E-2</v>
      </c>
    </row>
    <row r="432" spans="4:6" x14ac:dyDescent="0.3">
      <c r="D432" s="1">
        <v>-70</v>
      </c>
      <c r="E432" s="1">
        <f t="shared" si="16"/>
        <v>-0.7</v>
      </c>
      <c r="F432">
        <f t="shared" si="17"/>
        <v>3.1661806331919874E-2</v>
      </c>
    </row>
    <row r="433" spans="4:6" x14ac:dyDescent="0.3">
      <c r="D433" s="1">
        <v>-69</v>
      </c>
      <c r="E433" s="1">
        <f t="shared" si="16"/>
        <v>-0.69</v>
      </c>
      <c r="F433">
        <f t="shared" si="17"/>
        <v>3.5385817592948926E-2</v>
      </c>
    </row>
    <row r="434" spans="4:6" x14ac:dyDescent="0.3">
      <c r="D434" s="1">
        <v>-68</v>
      </c>
      <c r="E434" s="1">
        <f t="shared" si="16"/>
        <v>-0.68</v>
      </c>
      <c r="F434">
        <f t="shared" si="17"/>
        <v>3.948461517900452E-2</v>
      </c>
    </row>
    <row r="435" spans="4:6" x14ac:dyDescent="0.3">
      <c r="D435" s="1">
        <v>-67</v>
      </c>
      <c r="E435" s="1">
        <f t="shared" si="16"/>
        <v>-0.67</v>
      </c>
      <c r="F435">
        <f t="shared" si="17"/>
        <v>4.3987746517622286E-2</v>
      </c>
    </row>
    <row r="436" spans="4:6" x14ac:dyDescent="0.3">
      <c r="D436" s="1">
        <v>-66</v>
      </c>
      <c r="E436" s="1">
        <f t="shared" si="16"/>
        <v>-0.66</v>
      </c>
      <c r="F436">
        <f t="shared" si="17"/>
        <v>4.8926105405111886E-2</v>
      </c>
    </row>
    <row r="437" spans="4:6" x14ac:dyDescent="0.3">
      <c r="D437" s="1">
        <v>-65</v>
      </c>
      <c r="E437" s="1">
        <f t="shared" si="16"/>
        <v>-0.65</v>
      </c>
      <c r="F437">
        <f t="shared" si="17"/>
        <v>5.4331876934742451E-2</v>
      </c>
    </row>
    <row r="438" spans="4:6" x14ac:dyDescent="0.3">
      <c r="D438" s="1">
        <v>-64</v>
      </c>
      <c r="E438" s="1">
        <f t="shared" si="16"/>
        <v>-0.64</v>
      </c>
      <c r="F438">
        <f t="shared" si="17"/>
        <v>6.0238465309509798E-2</v>
      </c>
    </row>
    <row r="439" spans="4:6" x14ac:dyDescent="0.3">
      <c r="D439" s="1">
        <v>-63</v>
      </c>
      <c r="E439" s="1">
        <f t="shared" si="16"/>
        <v>-0.63</v>
      </c>
      <c r="F439">
        <f t="shared" si="17"/>
        <v>6.6680403349524228E-2</v>
      </c>
    </row>
    <row r="440" spans="4:6" x14ac:dyDescent="0.3">
      <c r="D440" s="1">
        <v>-62</v>
      </c>
      <c r="E440" s="1">
        <f t="shared" si="16"/>
        <v>-0.62</v>
      </c>
      <c r="F440">
        <f t="shared" si="17"/>
        <v>7.3693242587448193E-2</v>
      </c>
    </row>
    <row r="441" spans="4:6" x14ac:dyDescent="0.3">
      <c r="D441" s="1">
        <v>-61</v>
      </c>
      <c r="E441" s="1">
        <f t="shared" si="16"/>
        <v>-0.61</v>
      </c>
      <c r="F441">
        <f t="shared" si="17"/>
        <v>8.131342295290335E-2</v>
      </c>
    </row>
    <row r="442" spans="4:6" x14ac:dyDescent="0.3">
      <c r="D442" s="1">
        <v>-60</v>
      </c>
      <c r="E442" s="1">
        <f t="shared" si="16"/>
        <v>-0.6</v>
      </c>
      <c r="F442">
        <f t="shared" si="17"/>
        <v>8.9578121179371598E-2</v>
      </c>
    </row>
    <row r="443" spans="4:6" x14ac:dyDescent="0.3">
      <c r="D443" s="1">
        <v>-59</v>
      </c>
      <c r="E443" s="1">
        <f t="shared" si="16"/>
        <v>-0.59</v>
      </c>
      <c r="F443">
        <f t="shared" si="17"/>
        <v>9.8525077225530028E-2</v>
      </c>
    </row>
    <row r="444" spans="4:6" x14ac:dyDescent="0.3">
      <c r="D444" s="1">
        <v>-58</v>
      </c>
      <c r="E444" s="1">
        <f t="shared" si="16"/>
        <v>-0.57999999999999996</v>
      </c>
      <c r="F444">
        <f t="shared" si="17"/>
        <v>0.10819239818752714</v>
      </c>
    </row>
    <row r="445" spans="4:6" x14ac:dyDescent="0.3">
      <c r="D445" s="1">
        <v>-57</v>
      </c>
      <c r="E445" s="1">
        <f t="shared" si="16"/>
        <v>-0.56999999999999995</v>
      </c>
      <c r="F445">
        <f t="shared" si="17"/>
        <v>0.11861833938936511</v>
      </c>
    </row>
    <row r="446" spans="4:6" x14ac:dyDescent="0.3">
      <c r="D446" s="1">
        <v>-56</v>
      </c>
      <c r="E446" s="1">
        <f t="shared" si="16"/>
        <v>-0.56000000000000005</v>
      </c>
      <c r="F446">
        <f t="shared" si="17"/>
        <v>0.12984106257478978</v>
      </c>
    </row>
    <row r="447" spans="4:6" x14ac:dyDescent="0.3">
      <c r="D447" s="1">
        <v>-55</v>
      </c>
      <c r="E447" s="1">
        <f t="shared" si="16"/>
        <v>-0.55000000000000004</v>
      </c>
      <c r="F447">
        <f t="shared" si="17"/>
        <v>0.1418983713849257</v>
      </c>
    </row>
    <row r="448" spans="4:6" x14ac:dyDescent="0.3">
      <c r="D448" s="1">
        <v>-54</v>
      </c>
      <c r="E448" s="1">
        <f t="shared" si="16"/>
        <v>-0.54</v>
      </c>
      <c r="F448">
        <f t="shared" si="17"/>
        <v>0.15482742458982243</v>
      </c>
    </row>
    <row r="449" spans="4:6" x14ac:dyDescent="0.3">
      <c r="D449" s="1">
        <v>-53</v>
      </c>
      <c r="E449" s="1">
        <f t="shared" si="16"/>
        <v>-0.53</v>
      </c>
      <c r="F449">
        <f t="shared" si="17"/>
        <v>0.16866442784708124</v>
      </c>
    </row>
    <row r="450" spans="4:6" x14ac:dyDescent="0.3">
      <c r="D450" s="1">
        <v>-52</v>
      </c>
      <c r="E450" s="1">
        <f t="shared" si="16"/>
        <v>-0.52</v>
      </c>
      <c r="F450">
        <f t="shared" si="17"/>
        <v>0.18344430508421955</v>
      </c>
    </row>
    <row r="451" spans="4:6" x14ac:dyDescent="0.3">
      <c r="D451" s="1">
        <v>-51</v>
      </c>
      <c r="E451" s="1">
        <f t="shared" ref="E451:E514" si="18">D451/100</f>
        <v>-0.51</v>
      </c>
      <c r="F451">
        <f t="shared" ref="F451:F514" si="19">_xlfn.NORM.DIST(-E451,0,0.25,FALSE)</f>
        <v>0.1992003509402831</v>
      </c>
    </row>
    <row r="452" spans="4:6" x14ac:dyDescent="0.3">
      <c r="D452" s="1">
        <v>-50</v>
      </c>
      <c r="E452" s="1">
        <f t="shared" si="18"/>
        <v>-0.5</v>
      </c>
      <c r="F452">
        <f t="shared" si="19"/>
        <v>0.21596386605275225</v>
      </c>
    </row>
    <row r="453" spans="4:6" x14ac:dyDescent="0.3">
      <c r="D453" s="1">
        <v>-49</v>
      </c>
      <c r="E453" s="1">
        <f t="shared" si="18"/>
        <v>-0.49</v>
      </c>
      <c r="F453">
        <f t="shared" si="19"/>
        <v>0.23376377733380588</v>
      </c>
    </row>
    <row r="454" spans="4:6" x14ac:dyDescent="0.3">
      <c r="D454" s="1">
        <v>-48</v>
      </c>
      <c r="E454" s="1">
        <f t="shared" si="18"/>
        <v>-0.48</v>
      </c>
      <c r="F454">
        <f t="shared" si="19"/>
        <v>0.25262624574079462</v>
      </c>
    </row>
    <row r="455" spans="4:6" x14ac:dyDescent="0.3">
      <c r="D455" s="1">
        <v>-47</v>
      </c>
      <c r="E455" s="1">
        <f t="shared" si="18"/>
        <v>-0.47</v>
      </c>
      <c r="F455">
        <f t="shared" si="19"/>
        <v>0.27257426440417831</v>
      </c>
    </row>
    <row r="456" spans="4:6" x14ac:dyDescent="0.3">
      <c r="D456" s="1">
        <v>-46</v>
      </c>
      <c r="E456" s="1">
        <f t="shared" si="18"/>
        <v>-0.46</v>
      </c>
      <c r="F456">
        <f t="shared" si="19"/>
        <v>0.29362725032662756</v>
      </c>
    </row>
    <row r="457" spans="4:6" x14ac:dyDescent="0.3">
      <c r="D457" s="1">
        <v>-45</v>
      </c>
      <c r="E457" s="1">
        <f t="shared" si="18"/>
        <v>-0.45</v>
      </c>
      <c r="F457">
        <f t="shared" si="19"/>
        <v>0.3158006332035766</v>
      </c>
    </row>
    <row r="458" spans="4:6" x14ac:dyDescent="0.3">
      <c r="D458" s="1">
        <v>-44</v>
      </c>
      <c r="E458" s="1">
        <f t="shared" si="18"/>
        <v>-0.44</v>
      </c>
      <c r="F458">
        <f t="shared" si="19"/>
        <v>0.33910544523208891</v>
      </c>
    </row>
    <row r="459" spans="4:6" x14ac:dyDescent="0.3">
      <c r="D459" s="1">
        <v>-43</v>
      </c>
      <c r="E459" s="1">
        <f t="shared" si="18"/>
        <v>-0.43</v>
      </c>
      <c r="F459">
        <f t="shared" si="19"/>
        <v>0.36354791606513148</v>
      </c>
    </row>
    <row r="460" spans="4:6" x14ac:dyDescent="0.3">
      <c r="D460" s="1">
        <v>-42</v>
      </c>
      <c r="E460" s="1">
        <f t="shared" si="18"/>
        <v>-0.42</v>
      </c>
      <c r="F460">
        <f t="shared" si="19"/>
        <v>0.38912907732587004</v>
      </c>
    </row>
    <row r="461" spans="4:6" x14ac:dyDescent="0.3">
      <c r="D461" s="1">
        <v>-41</v>
      </c>
      <c r="E461" s="1">
        <f t="shared" si="18"/>
        <v>-0.41</v>
      </c>
      <c r="F461">
        <f t="shared" si="19"/>
        <v>0.41584438131505691</v>
      </c>
    </row>
    <row r="462" spans="4:6" x14ac:dyDescent="0.3">
      <c r="D462" s="1">
        <v>-40</v>
      </c>
      <c r="E462" s="1">
        <f t="shared" si="18"/>
        <v>-0.4</v>
      </c>
      <c r="F462">
        <f t="shared" si="19"/>
        <v>0.44368333871782217</v>
      </c>
    </row>
    <row r="463" spans="4:6" x14ac:dyDescent="0.3">
      <c r="D463" s="1">
        <v>-39</v>
      </c>
      <c r="E463" s="1">
        <f t="shared" si="18"/>
        <v>-0.39</v>
      </c>
      <c r="F463">
        <f t="shared" si="19"/>
        <v>0.47262918023832906</v>
      </c>
    </row>
    <row r="464" spans="4:6" x14ac:dyDescent="0.3">
      <c r="D464" s="1">
        <v>-38</v>
      </c>
      <c r="E464" s="1">
        <f t="shared" si="18"/>
        <v>-0.38</v>
      </c>
      <c r="F464">
        <f t="shared" si="19"/>
        <v>0.50265854715635261</v>
      </c>
    </row>
    <row r="465" spans="4:6" x14ac:dyDescent="0.3">
      <c r="D465" s="1">
        <v>-37</v>
      </c>
      <c r="E465" s="1">
        <f t="shared" si="18"/>
        <v>-0.37</v>
      </c>
      <c r="F465">
        <f t="shared" si="19"/>
        <v>0.53374121580400924</v>
      </c>
    </row>
    <row r="466" spans="4:6" x14ac:dyDescent="0.3">
      <c r="D466" s="1">
        <v>-36</v>
      </c>
      <c r="E466" s="1">
        <f t="shared" si="18"/>
        <v>-0.36</v>
      </c>
      <c r="F466">
        <f t="shared" si="19"/>
        <v>0.56583986089935512</v>
      </c>
    </row>
    <row r="467" spans="4:6" x14ac:dyDescent="0.3">
      <c r="D467" s="1">
        <v>-35</v>
      </c>
      <c r="E467" s="1">
        <f t="shared" si="18"/>
        <v>-0.35</v>
      </c>
      <c r="F467">
        <f t="shared" si="19"/>
        <v>0.59890986254297951</v>
      </c>
    </row>
    <row r="468" spans="4:6" x14ac:dyDescent="0.3">
      <c r="D468" s="1">
        <v>-34</v>
      </c>
      <c r="E468" s="1">
        <f t="shared" si="18"/>
        <v>-0.34</v>
      </c>
      <c r="F468">
        <f t="shared" si="19"/>
        <v>0.63289916148153214</v>
      </c>
    </row>
    <row r="469" spans="4:6" x14ac:dyDescent="0.3">
      <c r="D469" s="1">
        <v>-33</v>
      </c>
      <c r="E469" s="1">
        <f t="shared" si="18"/>
        <v>-0.33</v>
      </c>
      <c r="F469">
        <f t="shared" si="19"/>
        <v>0.66774816696685524</v>
      </c>
    </row>
    <row r="470" spans="4:6" x14ac:dyDescent="0.3">
      <c r="D470" s="1">
        <v>-32</v>
      </c>
      <c r="E470" s="1">
        <f t="shared" si="18"/>
        <v>-0.32</v>
      </c>
      <c r="F470">
        <f t="shared" si="19"/>
        <v>0.70338972119064946</v>
      </c>
    </row>
    <row r="471" spans="4:6" x14ac:dyDescent="0.3">
      <c r="D471" s="1">
        <v>-31</v>
      </c>
      <c r="E471" s="1">
        <f t="shared" si="18"/>
        <v>-0.31</v>
      </c>
      <c r="F471">
        <f t="shared" si="19"/>
        <v>0.73974912385322122</v>
      </c>
    </row>
    <row r="472" spans="4:6" x14ac:dyDescent="0.3">
      <c r="D472" s="1">
        <v>-30</v>
      </c>
      <c r="E472" s="1">
        <f t="shared" si="18"/>
        <v>-0.3</v>
      </c>
      <c r="F472">
        <f t="shared" si="19"/>
        <v>0.77674421993285181</v>
      </c>
    </row>
    <row r="473" spans="4:6" x14ac:dyDescent="0.3">
      <c r="D473" s="1">
        <v>-29</v>
      </c>
      <c r="E473" s="1">
        <f t="shared" si="18"/>
        <v>-0.28999999999999998</v>
      </c>
      <c r="F473">
        <f t="shared" si="19"/>
        <v>0.81428555316303775</v>
      </c>
    </row>
    <row r="474" spans="4:6" x14ac:dyDescent="0.3">
      <c r="D474" s="1">
        <v>-28</v>
      </c>
      <c r="E474" s="1">
        <f t="shared" si="18"/>
        <v>-0.28000000000000003</v>
      </c>
      <c r="F474">
        <f t="shared" si="19"/>
        <v>0.85227658710287135</v>
      </c>
    </row>
    <row r="475" spans="4:6" x14ac:dyDescent="0.3">
      <c r="D475" s="1">
        <v>-27</v>
      </c>
      <c r="E475" s="1">
        <f t="shared" si="18"/>
        <v>-0.27</v>
      </c>
      <c r="F475">
        <f t="shared" si="19"/>
        <v>0.89061399500704452</v>
      </c>
    </row>
    <row r="476" spans="4:6" x14ac:dyDescent="0.3">
      <c r="D476" s="1">
        <v>-26</v>
      </c>
      <c r="E476" s="1">
        <f t="shared" si="18"/>
        <v>-0.26</v>
      </c>
      <c r="F476">
        <f t="shared" si="19"/>
        <v>0.92918801897346481</v>
      </c>
    </row>
    <row r="477" spans="4:6" x14ac:dyDescent="0.3">
      <c r="D477" s="1">
        <v>-25</v>
      </c>
      <c r="E477" s="1">
        <f t="shared" si="18"/>
        <v>-0.25</v>
      </c>
      <c r="F477">
        <f t="shared" si="19"/>
        <v>0.96788289807657346</v>
      </c>
    </row>
    <row r="478" spans="4:6" x14ac:dyDescent="0.3">
      <c r="D478" s="1">
        <v>-24</v>
      </c>
      <c r="E478" s="1">
        <f t="shared" si="18"/>
        <v>-0.24</v>
      </c>
      <c r="F478">
        <f t="shared" si="19"/>
        <v>1.0065773643924685</v>
      </c>
    </row>
    <row r="479" spans="4:6" x14ac:dyDescent="0.3">
      <c r="D479" s="1">
        <v>-23</v>
      </c>
      <c r="E479" s="1">
        <f t="shared" si="18"/>
        <v>-0.23</v>
      </c>
      <c r="F479">
        <f t="shared" si="19"/>
        <v>1.0451452049982126</v>
      </c>
    </row>
    <row r="480" spans="4:6" x14ac:dyDescent="0.3">
      <c r="D480" s="1">
        <v>-22</v>
      </c>
      <c r="E480" s="1">
        <f t="shared" si="18"/>
        <v>-0.22</v>
      </c>
      <c r="F480">
        <f t="shared" si="19"/>
        <v>1.083455887193352</v>
      </c>
    </row>
    <row r="481" spans="4:6" x14ac:dyDescent="0.3">
      <c r="D481" s="1">
        <v>-21</v>
      </c>
      <c r="E481" s="1">
        <f t="shared" si="18"/>
        <v>-0.21</v>
      </c>
      <c r="F481">
        <f t="shared" si="19"/>
        <v>1.1213752433584825</v>
      </c>
    </row>
    <row r="482" spans="4:6" x14ac:dyDescent="0.3">
      <c r="D482" s="1">
        <v>-20</v>
      </c>
      <c r="E482" s="1">
        <f t="shared" si="18"/>
        <v>-0.2</v>
      </c>
      <c r="F482">
        <f t="shared" si="19"/>
        <v>1.1587662110459309</v>
      </c>
    </row>
    <row r="483" spans="4:6" x14ac:dyDescent="0.3">
      <c r="D483" s="1">
        <v>-19</v>
      </c>
      <c r="E483" s="1">
        <f t="shared" si="18"/>
        <v>-0.19</v>
      </c>
      <c r="F483">
        <f t="shared" si="19"/>
        <v>1.195489623103811</v>
      </c>
    </row>
    <row r="484" spans="4:6" x14ac:dyDescent="0.3">
      <c r="D484" s="1">
        <v>-18</v>
      </c>
      <c r="E484" s="1">
        <f t="shared" si="18"/>
        <v>-0.18</v>
      </c>
      <c r="F484">
        <f t="shared" si="19"/>
        <v>1.2314050418794118</v>
      </c>
    </row>
    <row r="485" spans="4:6" x14ac:dyDescent="0.3">
      <c r="D485" s="1">
        <v>-17</v>
      </c>
      <c r="E485" s="1">
        <f t="shared" si="18"/>
        <v>-0.17</v>
      </c>
      <c r="F485">
        <f t="shared" si="19"/>
        <v>1.2663716308435711</v>
      </c>
    </row>
    <row r="486" spans="4:6" x14ac:dyDescent="0.3">
      <c r="D486" s="1">
        <v>-16</v>
      </c>
      <c r="E486" s="1">
        <f t="shared" si="18"/>
        <v>-0.16</v>
      </c>
      <c r="F486">
        <f t="shared" si="19"/>
        <v>1.3002490563363287</v>
      </c>
    </row>
    <row r="487" spans="4:6" x14ac:dyDescent="0.3">
      <c r="D487" s="1">
        <v>-15</v>
      </c>
      <c r="E487" s="1">
        <f t="shared" si="18"/>
        <v>-0.15</v>
      </c>
      <c r="F487">
        <f t="shared" si="19"/>
        <v>1.3328984115671987</v>
      </c>
    </row>
    <row r="488" spans="4:6" x14ac:dyDescent="0.3">
      <c r="D488" s="1">
        <v>-14</v>
      </c>
      <c r="E488" s="1">
        <f t="shared" si="18"/>
        <v>-0.14000000000000001</v>
      </c>
      <c r="F488">
        <f t="shared" si="19"/>
        <v>1.3641831545214103</v>
      </c>
    </row>
    <row r="489" spans="4:6" x14ac:dyDescent="0.3">
      <c r="D489" s="1">
        <v>-13</v>
      </c>
      <c r="E489" s="1">
        <f t="shared" si="18"/>
        <v>-0.13</v>
      </c>
      <c r="F489">
        <f t="shared" si="19"/>
        <v>1.3939700510358979</v>
      </c>
    </row>
    <row r="490" spans="4:6" x14ac:dyDescent="0.3">
      <c r="D490" s="1">
        <v>-12</v>
      </c>
      <c r="E490" s="1">
        <f t="shared" si="18"/>
        <v>-0.12</v>
      </c>
      <c r="F490">
        <f t="shared" si="19"/>
        <v>1.4221301140239884</v>
      </c>
    </row>
    <row r="491" spans="4:6" x14ac:dyDescent="0.3">
      <c r="D491" s="1">
        <v>-11</v>
      </c>
      <c r="E491" s="1">
        <f t="shared" si="18"/>
        <v>-0.11</v>
      </c>
      <c r="F491">
        <f t="shared" si="19"/>
        <v>1.4485395296523689</v>
      </c>
    </row>
    <row r="492" spans="4:6" x14ac:dyDescent="0.3">
      <c r="D492" s="1">
        <v>-10</v>
      </c>
      <c r="E492" s="1">
        <f t="shared" si="18"/>
        <v>-0.1</v>
      </c>
      <c r="F492">
        <f t="shared" si="19"/>
        <v>1.4730805612132933</v>
      </c>
    </row>
    <row r="493" spans="4:6" x14ac:dyDescent="0.3">
      <c r="D493" s="1">
        <v>-9</v>
      </c>
      <c r="E493" s="1">
        <f t="shared" si="18"/>
        <v>-0.09</v>
      </c>
      <c r="F493">
        <f t="shared" si="19"/>
        <v>1.4956424214925137</v>
      </c>
    </row>
    <row r="494" spans="4:6" x14ac:dyDescent="0.3">
      <c r="D494" s="1">
        <v>-8</v>
      </c>
      <c r="E494" s="1">
        <f t="shared" si="18"/>
        <v>-0.08</v>
      </c>
      <c r="F494">
        <f t="shared" si="19"/>
        <v>1.5161221046108067</v>
      </c>
    </row>
    <row r="495" spans="4:6" x14ac:dyDescent="0.3">
      <c r="D495" s="1">
        <v>-7</v>
      </c>
      <c r="E495" s="1">
        <f t="shared" si="18"/>
        <v>-7.0000000000000007E-2</v>
      </c>
      <c r="F495">
        <f t="shared" si="19"/>
        <v>1.5344251686139143</v>
      </c>
    </row>
    <row r="496" spans="4:6" x14ac:dyDescent="0.3">
      <c r="D496" s="1">
        <v>-6</v>
      </c>
      <c r="E496" s="1">
        <f t="shared" si="18"/>
        <v>-0.06</v>
      </c>
      <c r="F496">
        <f t="shared" si="19"/>
        <v>1.5504664605000567</v>
      </c>
    </row>
    <row r="497" spans="4:6" x14ac:dyDescent="0.3">
      <c r="D497" s="1">
        <v>-5</v>
      </c>
      <c r="E497" s="1">
        <f t="shared" si="18"/>
        <v>-0.05</v>
      </c>
      <c r="F497">
        <f t="shared" si="19"/>
        <v>1.5641707759018235</v>
      </c>
    </row>
    <row r="498" spans="4:6" x14ac:dyDescent="0.3">
      <c r="D498" s="1">
        <v>-4</v>
      </c>
      <c r="E498" s="1">
        <f t="shared" si="18"/>
        <v>-0.04</v>
      </c>
      <c r="F498">
        <f t="shared" si="19"/>
        <v>1.5754734462741633</v>
      </c>
    </row>
    <row r="499" spans="4:6" x14ac:dyDescent="0.3">
      <c r="D499" s="1">
        <v>-3</v>
      </c>
      <c r="E499" s="1">
        <f t="shared" si="18"/>
        <v>-0.03</v>
      </c>
      <c r="F499">
        <f t="shared" si="19"/>
        <v>1.5843208471746244</v>
      </c>
    </row>
    <row r="500" spans="4:6" x14ac:dyDescent="0.3">
      <c r="D500" s="1">
        <v>-2</v>
      </c>
      <c r="E500" s="1">
        <f t="shared" si="18"/>
        <v>-0.02</v>
      </c>
      <c r="F500">
        <f t="shared" si="19"/>
        <v>1.5906708220464354</v>
      </c>
    </row>
    <row r="501" spans="4:6" x14ac:dyDescent="0.3">
      <c r="D501" s="1">
        <v>-1</v>
      </c>
      <c r="E501" s="1">
        <f t="shared" si="18"/>
        <v>-0.01</v>
      </c>
      <c r="F501">
        <f t="shared" si="19"/>
        <v>1.5944930168184202</v>
      </c>
    </row>
    <row r="502" spans="4:6" x14ac:dyDescent="0.3">
      <c r="D502" s="1">
        <v>0</v>
      </c>
      <c r="E502" s="1">
        <f t="shared" si="18"/>
        <v>0</v>
      </c>
      <c r="F502">
        <f t="shared" si="19"/>
        <v>1.5957691216057308</v>
      </c>
    </row>
    <row r="503" spans="4:6" x14ac:dyDescent="0.3">
      <c r="D503" s="1">
        <v>1</v>
      </c>
      <c r="E503" s="1">
        <f t="shared" si="18"/>
        <v>0.01</v>
      </c>
      <c r="F503">
        <f t="shared" si="19"/>
        <v>1.5944930168184202</v>
      </c>
    </row>
    <row r="504" spans="4:6" x14ac:dyDescent="0.3">
      <c r="D504" s="1">
        <v>2</v>
      </c>
      <c r="E504" s="1">
        <f t="shared" si="18"/>
        <v>0.02</v>
      </c>
      <c r="F504">
        <f t="shared" si="19"/>
        <v>1.5906708220464354</v>
      </c>
    </row>
    <row r="505" spans="4:6" x14ac:dyDescent="0.3">
      <c r="D505" s="1">
        <v>3</v>
      </c>
      <c r="E505" s="1">
        <f t="shared" si="18"/>
        <v>0.03</v>
      </c>
      <c r="F505">
        <f t="shared" si="19"/>
        <v>1.5843208471746244</v>
      </c>
    </row>
    <row r="506" spans="4:6" x14ac:dyDescent="0.3">
      <c r="D506" s="1">
        <v>4</v>
      </c>
      <c r="E506" s="1">
        <f t="shared" si="18"/>
        <v>0.04</v>
      </c>
      <c r="F506">
        <f t="shared" si="19"/>
        <v>1.5754734462741633</v>
      </c>
    </row>
    <row r="507" spans="4:6" x14ac:dyDescent="0.3">
      <c r="D507" s="1">
        <v>5</v>
      </c>
      <c r="E507" s="1">
        <f t="shared" si="18"/>
        <v>0.05</v>
      </c>
      <c r="F507">
        <f t="shared" si="19"/>
        <v>1.5641707759018235</v>
      </c>
    </row>
    <row r="508" spans="4:6" x14ac:dyDescent="0.3">
      <c r="D508" s="1">
        <v>6</v>
      </c>
      <c r="E508" s="1">
        <f t="shared" si="18"/>
        <v>0.06</v>
      </c>
      <c r="F508">
        <f t="shared" si="19"/>
        <v>1.5504664605000567</v>
      </c>
    </row>
    <row r="509" spans="4:6" x14ac:dyDescent="0.3">
      <c r="D509" s="1">
        <v>7</v>
      </c>
      <c r="E509" s="1">
        <f t="shared" si="18"/>
        <v>7.0000000000000007E-2</v>
      </c>
      <c r="F509">
        <f t="shared" si="19"/>
        <v>1.5344251686139143</v>
      </c>
    </row>
    <row r="510" spans="4:6" x14ac:dyDescent="0.3">
      <c r="D510" s="1">
        <v>8</v>
      </c>
      <c r="E510" s="1">
        <f t="shared" si="18"/>
        <v>0.08</v>
      </c>
      <c r="F510">
        <f t="shared" si="19"/>
        <v>1.5161221046108067</v>
      </c>
    </row>
    <row r="511" spans="4:6" x14ac:dyDescent="0.3">
      <c r="D511" s="1">
        <v>9</v>
      </c>
      <c r="E511" s="1">
        <f t="shared" si="18"/>
        <v>0.09</v>
      </c>
      <c r="F511">
        <f t="shared" si="19"/>
        <v>1.4956424214925137</v>
      </c>
    </row>
    <row r="512" spans="4:6" x14ac:dyDescent="0.3">
      <c r="D512" s="1">
        <v>10</v>
      </c>
      <c r="E512" s="1">
        <f t="shared" si="18"/>
        <v>0.1</v>
      </c>
      <c r="F512">
        <f t="shared" si="19"/>
        <v>1.4730805612132933</v>
      </c>
    </row>
    <row r="513" spans="4:6" x14ac:dyDescent="0.3">
      <c r="D513" s="1">
        <v>11</v>
      </c>
      <c r="E513" s="1">
        <f t="shared" si="18"/>
        <v>0.11</v>
      </c>
      <c r="F513">
        <f t="shared" si="19"/>
        <v>1.4485395296523689</v>
      </c>
    </row>
    <row r="514" spans="4:6" x14ac:dyDescent="0.3">
      <c r="D514" s="1">
        <v>12</v>
      </c>
      <c r="E514" s="1">
        <f t="shared" si="18"/>
        <v>0.12</v>
      </c>
      <c r="F514">
        <f t="shared" si="19"/>
        <v>1.4221301140239884</v>
      </c>
    </row>
    <row r="515" spans="4:6" x14ac:dyDescent="0.3">
      <c r="D515" s="1">
        <v>13</v>
      </c>
      <c r="E515" s="1">
        <f t="shared" ref="E515:E578" si="20">D515/100</f>
        <v>0.13</v>
      </c>
      <c r="F515">
        <f t="shared" ref="F515:F578" si="21">_xlfn.NORM.DIST(-E515,0,0.25,FALSE)</f>
        <v>1.3939700510358979</v>
      </c>
    </row>
    <row r="516" spans="4:6" x14ac:dyDescent="0.3">
      <c r="D516" s="1">
        <v>14</v>
      </c>
      <c r="E516" s="1">
        <f t="shared" si="20"/>
        <v>0.14000000000000001</v>
      </c>
      <c r="F516">
        <f t="shared" si="21"/>
        <v>1.3641831545214103</v>
      </c>
    </row>
    <row r="517" spans="4:6" x14ac:dyDescent="0.3">
      <c r="D517" s="1">
        <v>15</v>
      </c>
      <c r="E517" s="1">
        <f t="shared" si="20"/>
        <v>0.15</v>
      </c>
      <c r="F517">
        <f t="shared" si="21"/>
        <v>1.3328984115671987</v>
      </c>
    </row>
    <row r="518" spans="4:6" x14ac:dyDescent="0.3">
      <c r="D518" s="1">
        <v>16</v>
      </c>
      <c r="E518" s="1">
        <f t="shared" si="20"/>
        <v>0.16</v>
      </c>
      <c r="F518">
        <f t="shared" si="21"/>
        <v>1.3002490563363287</v>
      </c>
    </row>
    <row r="519" spans="4:6" x14ac:dyDescent="0.3">
      <c r="D519" s="1">
        <v>17</v>
      </c>
      <c r="E519" s="1">
        <f t="shared" si="20"/>
        <v>0.17</v>
      </c>
      <c r="F519">
        <f t="shared" si="21"/>
        <v>1.2663716308435711</v>
      </c>
    </row>
    <row r="520" spans="4:6" x14ac:dyDescent="0.3">
      <c r="D520" s="1">
        <v>18</v>
      </c>
      <c r="E520" s="1">
        <f t="shared" si="20"/>
        <v>0.18</v>
      </c>
      <c r="F520">
        <f t="shared" si="21"/>
        <v>1.2314050418794118</v>
      </c>
    </row>
    <row r="521" spans="4:6" x14ac:dyDescent="0.3">
      <c r="D521" s="1">
        <v>19</v>
      </c>
      <c r="E521" s="1">
        <f t="shared" si="20"/>
        <v>0.19</v>
      </c>
      <c r="F521">
        <f t="shared" si="21"/>
        <v>1.195489623103811</v>
      </c>
    </row>
    <row r="522" spans="4:6" x14ac:dyDescent="0.3">
      <c r="D522" s="1">
        <v>20</v>
      </c>
      <c r="E522" s="1">
        <f t="shared" si="20"/>
        <v>0.2</v>
      </c>
      <c r="F522">
        <f t="shared" si="21"/>
        <v>1.1587662110459309</v>
      </c>
    </row>
    <row r="523" spans="4:6" x14ac:dyDescent="0.3">
      <c r="D523" s="1">
        <v>21</v>
      </c>
      <c r="E523" s="1">
        <f t="shared" si="20"/>
        <v>0.21</v>
      </c>
      <c r="F523">
        <f t="shared" si="21"/>
        <v>1.1213752433584825</v>
      </c>
    </row>
    <row r="524" spans="4:6" x14ac:dyDescent="0.3">
      <c r="D524" s="1">
        <v>22</v>
      </c>
      <c r="E524" s="1">
        <f t="shared" si="20"/>
        <v>0.22</v>
      </c>
      <c r="F524">
        <f t="shared" si="21"/>
        <v>1.083455887193352</v>
      </c>
    </row>
    <row r="525" spans="4:6" x14ac:dyDescent="0.3">
      <c r="D525" s="1">
        <v>23</v>
      </c>
      <c r="E525" s="1">
        <f t="shared" si="20"/>
        <v>0.23</v>
      </c>
      <c r="F525">
        <f t="shared" si="21"/>
        <v>1.0451452049982126</v>
      </c>
    </row>
    <row r="526" spans="4:6" x14ac:dyDescent="0.3">
      <c r="D526" s="1">
        <v>24</v>
      </c>
      <c r="E526" s="1">
        <f t="shared" si="20"/>
        <v>0.24</v>
      </c>
      <c r="F526">
        <f t="shared" si="21"/>
        <v>1.0065773643924685</v>
      </c>
    </row>
    <row r="527" spans="4:6" x14ac:dyDescent="0.3">
      <c r="D527" s="1">
        <v>25</v>
      </c>
      <c r="E527" s="1">
        <f t="shared" si="20"/>
        <v>0.25</v>
      </c>
      <c r="F527">
        <f t="shared" si="21"/>
        <v>0.96788289807657346</v>
      </c>
    </row>
    <row r="528" spans="4:6" x14ac:dyDescent="0.3">
      <c r="D528" s="1">
        <v>26</v>
      </c>
      <c r="E528" s="1">
        <f t="shared" si="20"/>
        <v>0.26</v>
      </c>
      <c r="F528">
        <f t="shared" si="21"/>
        <v>0.92918801897346481</v>
      </c>
    </row>
    <row r="529" spans="4:6" x14ac:dyDescent="0.3">
      <c r="D529" s="1">
        <v>27</v>
      </c>
      <c r="E529" s="1">
        <f t="shared" si="20"/>
        <v>0.27</v>
      </c>
      <c r="F529">
        <f t="shared" si="21"/>
        <v>0.89061399500704452</v>
      </c>
    </row>
    <row r="530" spans="4:6" x14ac:dyDescent="0.3">
      <c r="D530" s="1">
        <v>28</v>
      </c>
      <c r="E530" s="1">
        <f t="shared" si="20"/>
        <v>0.28000000000000003</v>
      </c>
      <c r="F530">
        <f t="shared" si="21"/>
        <v>0.85227658710287135</v>
      </c>
    </row>
    <row r="531" spans="4:6" x14ac:dyDescent="0.3">
      <c r="D531" s="1">
        <v>29</v>
      </c>
      <c r="E531" s="1">
        <f t="shared" si="20"/>
        <v>0.28999999999999998</v>
      </c>
      <c r="F531">
        <f t="shared" si="21"/>
        <v>0.81428555316303775</v>
      </c>
    </row>
    <row r="532" spans="4:6" x14ac:dyDescent="0.3">
      <c r="D532" s="1">
        <v>30</v>
      </c>
      <c r="E532" s="1">
        <f t="shared" si="20"/>
        <v>0.3</v>
      </c>
      <c r="F532">
        <f t="shared" si="21"/>
        <v>0.77674421993285181</v>
      </c>
    </row>
    <row r="533" spans="4:6" x14ac:dyDescent="0.3">
      <c r="D533" s="1">
        <v>31</v>
      </c>
      <c r="E533" s="1">
        <f t="shared" si="20"/>
        <v>0.31</v>
      </c>
      <c r="F533">
        <f t="shared" si="21"/>
        <v>0.73974912385322122</v>
      </c>
    </row>
    <row r="534" spans="4:6" x14ac:dyDescent="0.3">
      <c r="D534" s="1">
        <v>32</v>
      </c>
      <c r="E534" s="1">
        <f t="shared" si="20"/>
        <v>0.32</v>
      </c>
      <c r="F534">
        <f t="shared" si="21"/>
        <v>0.70338972119064946</v>
      </c>
    </row>
    <row r="535" spans="4:6" x14ac:dyDescent="0.3">
      <c r="D535" s="1">
        <v>33</v>
      </c>
      <c r="E535" s="1">
        <f t="shared" si="20"/>
        <v>0.33</v>
      </c>
      <c r="F535">
        <f t="shared" si="21"/>
        <v>0.66774816696685524</v>
      </c>
    </row>
    <row r="536" spans="4:6" x14ac:dyDescent="0.3">
      <c r="D536" s="1">
        <v>34</v>
      </c>
      <c r="E536" s="1">
        <f t="shared" si="20"/>
        <v>0.34</v>
      </c>
      <c r="F536">
        <f t="shared" si="21"/>
        <v>0.63289916148153214</v>
      </c>
    </row>
    <row r="537" spans="4:6" x14ac:dyDescent="0.3">
      <c r="D537" s="1">
        <v>35</v>
      </c>
      <c r="E537" s="1">
        <f t="shared" si="20"/>
        <v>0.35</v>
      </c>
      <c r="F537">
        <f t="shared" si="21"/>
        <v>0.59890986254297951</v>
      </c>
    </row>
    <row r="538" spans="4:6" x14ac:dyDescent="0.3">
      <c r="D538" s="1">
        <v>36</v>
      </c>
      <c r="E538" s="1">
        <f t="shared" si="20"/>
        <v>0.36</v>
      </c>
      <c r="F538">
        <f t="shared" si="21"/>
        <v>0.56583986089935512</v>
      </c>
    </row>
    <row r="539" spans="4:6" x14ac:dyDescent="0.3">
      <c r="D539" s="1">
        <v>37</v>
      </c>
      <c r="E539" s="1">
        <f t="shared" si="20"/>
        <v>0.37</v>
      </c>
      <c r="F539">
        <f t="shared" si="21"/>
        <v>0.53374121580400924</v>
      </c>
    </row>
    <row r="540" spans="4:6" x14ac:dyDescent="0.3">
      <c r="D540" s="1">
        <v>38</v>
      </c>
      <c r="E540" s="1">
        <f t="shared" si="20"/>
        <v>0.38</v>
      </c>
      <c r="F540">
        <f t="shared" si="21"/>
        <v>0.50265854715635261</v>
      </c>
    </row>
    <row r="541" spans="4:6" x14ac:dyDescent="0.3">
      <c r="D541" s="1">
        <v>39</v>
      </c>
      <c r="E541" s="1">
        <f t="shared" si="20"/>
        <v>0.39</v>
      </c>
      <c r="F541">
        <f t="shared" si="21"/>
        <v>0.47262918023832906</v>
      </c>
    </row>
    <row r="542" spans="4:6" x14ac:dyDescent="0.3">
      <c r="D542" s="1">
        <v>40</v>
      </c>
      <c r="E542" s="1">
        <f t="shared" si="20"/>
        <v>0.4</v>
      </c>
      <c r="F542">
        <f t="shared" si="21"/>
        <v>0.44368333871782217</v>
      </c>
    </row>
    <row r="543" spans="4:6" x14ac:dyDescent="0.3">
      <c r="D543" s="1">
        <v>41</v>
      </c>
      <c r="E543" s="1">
        <f t="shared" si="20"/>
        <v>0.41</v>
      </c>
      <c r="F543">
        <f t="shared" si="21"/>
        <v>0.41584438131505691</v>
      </c>
    </row>
    <row r="544" spans="4:6" x14ac:dyDescent="0.3">
      <c r="D544" s="1">
        <v>42</v>
      </c>
      <c r="E544" s="1">
        <f t="shared" si="20"/>
        <v>0.42</v>
      </c>
      <c r="F544">
        <f t="shared" si="21"/>
        <v>0.38912907732587004</v>
      </c>
    </row>
    <row r="545" spans="4:6" x14ac:dyDescent="0.3">
      <c r="D545" s="1">
        <v>43</v>
      </c>
      <c r="E545" s="1">
        <f t="shared" si="20"/>
        <v>0.43</v>
      </c>
      <c r="F545">
        <f t="shared" si="21"/>
        <v>0.36354791606513148</v>
      </c>
    </row>
    <row r="546" spans="4:6" x14ac:dyDescent="0.3">
      <c r="D546" s="1">
        <v>44</v>
      </c>
      <c r="E546" s="1">
        <f t="shared" si="20"/>
        <v>0.44</v>
      </c>
      <c r="F546">
        <f t="shared" si="21"/>
        <v>0.33910544523208891</v>
      </c>
    </row>
    <row r="547" spans="4:6" x14ac:dyDescent="0.3">
      <c r="D547" s="1">
        <v>45</v>
      </c>
      <c r="E547" s="1">
        <f t="shared" si="20"/>
        <v>0.45</v>
      </c>
      <c r="F547">
        <f t="shared" si="21"/>
        <v>0.3158006332035766</v>
      </c>
    </row>
    <row r="548" spans="4:6" x14ac:dyDescent="0.3">
      <c r="D548" s="1">
        <v>46</v>
      </c>
      <c r="E548" s="1">
        <f t="shared" si="20"/>
        <v>0.46</v>
      </c>
      <c r="F548">
        <f t="shared" si="21"/>
        <v>0.29362725032662756</v>
      </c>
    </row>
    <row r="549" spans="4:6" x14ac:dyDescent="0.3">
      <c r="D549" s="1">
        <v>47</v>
      </c>
      <c r="E549" s="1">
        <f t="shared" si="20"/>
        <v>0.47</v>
      </c>
      <c r="F549">
        <f t="shared" si="21"/>
        <v>0.27257426440417831</v>
      </c>
    </row>
    <row r="550" spans="4:6" x14ac:dyDescent="0.3">
      <c r="D550" s="1">
        <v>48</v>
      </c>
      <c r="E550" s="1">
        <f t="shared" si="20"/>
        <v>0.48</v>
      </c>
      <c r="F550">
        <f t="shared" si="21"/>
        <v>0.25262624574079462</v>
      </c>
    </row>
    <row r="551" spans="4:6" x14ac:dyDescent="0.3">
      <c r="D551" s="1">
        <v>49</v>
      </c>
      <c r="E551" s="1">
        <f t="shared" si="20"/>
        <v>0.49</v>
      </c>
      <c r="F551">
        <f t="shared" si="21"/>
        <v>0.23376377733380588</v>
      </c>
    </row>
    <row r="552" spans="4:6" x14ac:dyDescent="0.3">
      <c r="D552" s="1">
        <v>50</v>
      </c>
      <c r="E552" s="1">
        <f t="shared" si="20"/>
        <v>0.5</v>
      </c>
      <c r="F552">
        <f t="shared" si="21"/>
        <v>0.21596386605275225</v>
      </c>
    </row>
    <row r="553" spans="4:6" x14ac:dyDescent="0.3">
      <c r="D553" s="1">
        <v>51</v>
      </c>
      <c r="E553" s="1">
        <f t="shared" si="20"/>
        <v>0.51</v>
      </c>
      <c r="F553">
        <f t="shared" si="21"/>
        <v>0.1992003509402831</v>
      </c>
    </row>
    <row r="554" spans="4:6" x14ac:dyDescent="0.3">
      <c r="D554" s="1">
        <v>52</v>
      </c>
      <c r="E554" s="1">
        <f t="shared" si="20"/>
        <v>0.52</v>
      </c>
      <c r="F554">
        <f t="shared" si="21"/>
        <v>0.18344430508421955</v>
      </c>
    </row>
    <row r="555" spans="4:6" x14ac:dyDescent="0.3">
      <c r="D555" s="1">
        <v>53</v>
      </c>
      <c r="E555" s="1">
        <f t="shared" si="20"/>
        <v>0.53</v>
      </c>
      <c r="F555">
        <f t="shared" si="21"/>
        <v>0.16866442784708124</v>
      </c>
    </row>
    <row r="556" spans="4:6" x14ac:dyDescent="0.3">
      <c r="D556" s="1">
        <v>54</v>
      </c>
      <c r="E556" s="1">
        <f t="shared" si="20"/>
        <v>0.54</v>
      </c>
      <c r="F556">
        <f t="shared" si="21"/>
        <v>0.15482742458982243</v>
      </c>
    </row>
    <row r="557" spans="4:6" x14ac:dyDescent="0.3">
      <c r="D557" s="1">
        <v>55</v>
      </c>
      <c r="E557" s="1">
        <f t="shared" si="20"/>
        <v>0.55000000000000004</v>
      </c>
      <c r="F557">
        <f t="shared" si="21"/>
        <v>0.1418983713849257</v>
      </c>
    </row>
    <row r="558" spans="4:6" x14ac:dyDescent="0.3">
      <c r="D558" s="1">
        <v>56</v>
      </c>
      <c r="E558" s="1">
        <f t="shared" si="20"/>
        <v>0.56000000000000005</v>
      </c>
      <c r="F558">
        <f t="shared" si="21"/>
        <v>0.12984106257478978</v>
      </c>
    </row>
    <row r="559" spans="4:6" x14ac:dyDescent="0.3">
      <c r="D559" s="1">
        <v>57</v>
      </c>
      <c r="E559" s="1">
        <f t="shared" si="20"/>
        <v>0.56999999999999995</v>
      </c>
      <c r="F559">
        <f t="shared" si="21"/>
        <v>0.11861833938936511</v>
      </c>
    </row>
    <row r="560" spans="4:6" x14ac:dyDescent="0.3">
      <c r="D560" s="1">
        <v>58</v>
      </c>
      <c r="E560" s="1">
        <f t="shared" si="20"/>
        <v>0.57999999999999996</v>
      </c>
      <c r="F560">
        <f t="shared" si="21"/>
        <v>0.10819239818752714</v>
      </c>
    </row>
    <row r="561" spans="4:6" x14ac:dyDescent="0.3">
      <c r="D561" s="1">
        <v>59</v>
      </c>
      <c r="E561" s="1">
        <f t="shared" si="20"/>
        <v>0.59</v>
      </c>
      <c r="F561">
        <f t="shared" si="21"/>
        <v>9.8525077225530028E-2</v>
      </c>
    </row>
    <row r="562" spans="4:6" x14ac:dyDescent="0.3">
      <c r="D562" s="1">
        <v>60</v>
      </c>
      <c r="E562" s="1">
        <f t="shared" si="20"/>
        <v>0.6</v>
      </c>
      <c r="F562">
        <f t="shared" si="21"/>
        <v>8.9578121179371598E-2</v>
      </c>
    </row>
    <row r="563" spans="4:6" x14ac:dyDescent="0.3">
      <c r="D563" s="1">
        <v>61</v>
      </c>
      <c r="E563" s="1">
        <f t="shared" si="20"/>
        <v>0.61</v>
      </c>
      <c r="F563">
        <f t="shared" si="21"/>
        <v>8.131342295290335E-2</v>
      </c>
    </row>
    <row r="564" spans="4:6" x14ac:dyDescent="0.3">
      <c r="D564" s="1">
        <v>62</v>
      </c>
      <c r="E564" s="1">
        <f t="shared" si="20"/>
        <v>0.62</v>
      </c>
      <c r="F564">
        <f t="shared" si="21"/>
        <v>7.3693242587448193E-2</v>
      </c>
    </row>
    <row r="565" spans="4:6" x14ac:dyDescent="0.3">
      <c r="D565" s="1">
        <v>63</v>
      </c>
      <c r="E565" s="1">
        <f t="shared" si="20"/>
        <v>0.63</v>
      </c>
      <c r="F565">
        <f t="shared" si="21"/>
        <v>6.6680403349524228E-2</v>
      </c>
    </row>
    <row r="566" spans="4:6" x14ac:dyDescent="0.3">
      <c r="D566" s="1">
        <v>64</v>
      </c>
      <c r="E566" s="1">
        <f t="shared" si="20"/>
        <v>0.64</v>
      </c>
      <c r="F566">
        <f t="shared" si="21"/>
        <v>6.0238465309509798E-2</v>
      </c>
    </row>
    <row r="567" spans="4:6" x14ac:dyDescent="0.3">
      <c r="D567" s="1">
        <v>65</v>
      </c>
      <c r="E567" s="1">
        <f t="shared" si="20"/>
        <v>0.65</v>
      </c>
      <c r="F567">
        <f t="shared" si="21"/>
        <v>5.4331876934742451E-2</v>
      </c>
    </row>
    <row r="568" spans="4:6" x14ac:dyDescent="0.3">
      <c r="D568" s="1">
        <v>66</v>
      </c>
      <c r="E568" s="1">
        <f t="shared" si="20"/>
        <v>0.66</v>
      </c>
      <c r="F568">
        <f t="shared" si="21"/>
        <v>4.8926105405111886E-2</v>
      </c>
    </row>
    <row r="569" spans="4:6" x14ac:dyDescent="0.3">
      <c r="D569" s="1">
        <v>67</v>
      </c>
      <c r="E569" s="1">
        <f t="shared" si="20"/>
        <v>0.67</v>
      </c>
      <c r="F569">
        <f t="shared" si="21"/>
        <v>4.3987746517622286E-2</v>
      </c>
    </row>
    <row r="570" spans="4:6" x14ac:dyDescent="0.3">
      <c r="D570" s="1">
        <v>68</v>
      </c>
      <c r="E570" s="1">
        <f t="shared" si="20"/>
        <v>0.68</v>
      </c>
      <c r="F570">
        <f t="shared" si="21"/>
        <v>3.948461517900452E-2</v>
      </c>
    </row>
    <row r="571" spans="4:6" x14ac:dyDescent="0.3">
      <c r="D571" s="1">
        <v>69</v>
      </c>
      <c r="E571" s="1">
        <f t="shared" si="20"/>
        <v>0.69</v>
      </c>
      <c r="F571">
        <f t="shared" si="21"/>
        <v>3.5385817592948926E-2</v>
      </c>
    </row>
    <row r="572" spans="4:6" x14ac:dyDescent="0.3">
      <c r="D572" s="1">
        <v>70</v>
      </c>
      <c r="E572" s="1">
        <f t="shared" si="20"/>
        <v>0.7</v>
      </c>
      <c r="F572">
        <f t="shared" si="21"/>
        <v>3.1661806331919874E-2</v>
      </c>
    </row>
    <row r="573" spans="4:6" x14ac:dyDescent="0.3">
      <c r="D573" s="1">
        <v>71</v>
      </c>
      <c r="E573" s="1">
        <f t="shared" si="20"/>
        <v>0.71</v>
      </c>
      <c r="F573">
        <f t="shared" si="21"/>
        <v>2.8284419544077795E-2</v>
      </c>
    </row>
    <row r="574" spans="4:6" x14ac:dyDescent="0.3">
      <c r="D574" s="1">
        <v>72</v>
      </c>
      <c r="E574" s="1">
        <f t="shared" si="20"/>
        <v>0.72</v>
      </c>
      <c r="F574">
        <f t="shared" si="21"/>
        <v>2.522690558506371E-2</v>
      </c>
    </row>
    <row r="575" spans="4:6" x14ac:dyDescent="0.3">
      <c r="D575" s="1">
        <v>73</v>
      </c>
      <c r="E575" s="1">
        <f t="shared" si="20"/>
        <v>0.73</v>
      </c>
      <c r="F575">
        <f t="shared" si="21"/>
        <v>2.2463934383963876E-2</v>
      </c>
    </row>
    <row r="576" spans="4:6" x14ac:dyDescent="0.3">
      <c r="D576" s="1">
        <v>74</v>
      </c>
      <c r="E576" s="1">
        <f t="shared" si="20"/>
        <v>0.74</v>
      </c>
      <c r="F576">
        <f t="shared" si="21"/>
        <v>1.9971596854449505E-2</v>
      </c>
    </row>
    <row r="577" spans="4:6" x14ac:dyDescent="0.3">
      <c r="D577" s="1">
        <v>75</v>
      </c>
      <c r="E577" s="1">
        <f t="shared" si="20"/>
        <v>0.75</v>
      </c>
      <c r="F577">
        <f t="shared" si="21"/>
        <v>1.772739364775203E-2</v>
      </c>
    </row>
    <row r="578" spans="4:6" x14ac:dyDescent="0.3">
      <c r="D578" s="1">
        <v>76</v>
      </c>
      <c r="E578" s="1">
        <f t="shared" si="20"/>
        <v>0.76</v>
      </c>
      <c r="F578">
        <f t="shared" si="21"/>
        <v>1.5710214515699115E-2</v>
      </c>
    </row>
    <row r="579" spans="4:6" x14ac:dyDescent="0.3">
      <c r="D579" s="1">
        <v>77</v>
      </c>
      <c r="E579" s="1">
        <f t="shared" ref="E579:E642" si="22">D579/100</f>
        <v>0.77</v>
      </c>
      <c r="F579">
        <f t="shared" ref="F579:F642" si="23">_xlfn.NORM.DIST(-E579,0,0.25,FALSE)</f>
        <v>1.390030951141975E-2</v>
      </c>
    </row>
    <row r="580" spans="4:6" x14ac:dyDescent="0.3">
      <c r="D580" s="1">
        <v>78</v>
      </c>
      <c r="E580" s="1">
        <f t="shared" si="22"/>
        <v>0.78</v>
      </c>
      <c r="F580">
        <f t="shared" si="23"/>
        <v>1.2279253204418961E-2</v>
      </c>
    </row>
    <row r="581" spans="4:6" x14ac:dyDescent="0.3">
      <c r="D581" s="1">
        <v>79</v>
      </c>
      <c r="E581" s="1">
        <f t="shared" si="22"/>
        <v>0.79</v>
      </c>
      <c r="F581">
        <f t="shared" si="23"/>
        <v>1.08299030273628E-2</v>
      </c>
    </row>
    <row r="582" spans="4:6" x14ac:dyDescent="0.3">
      <c r="D582" s="1">
        <v>80</v>
      </c>
      <c r="E582" s="1">
        <f t="shared" si="22"/>
        <v>0.8</v>
      </c>
      <c r="F582">
        <f t="shared" si="23"/>
        <v>9.5363528058593616E-3</v>
      </c>
    </row>
    <row r="583" spans="4:6" x14ac:dyDescent="0.3">
      <c r="D583" s="1">
        <v>81</v>
      </c>
      <c r="E583" s="1">
        <f t="shared" si="22"/>
        <v>0.81</v>
      </c>
      <c r="F583">
        <f t="shared" si="23"/>
        <v>8.3838824514317675E-3</v>
      </c>
    </row>
    <row r="584" spans="4:6" x14ac:dyDescent="0.3">
      <c r="D584" s="1">
        <v>82</v>
      </c>
      <c r="E584" s="1">
        <f t="shared" si="22"/>
        <v>0.82</v>
      </c>
      <c r="F584">
        <f t="shared" si="23"/>
        <v>7.3589047232971239E-3</v>
      </c>
    </row>
    <row r="585" spans="4:6" x14ac:dyDescent="0.3">
      <c r="D585" s="1">
        <v>83</v>
      </c>
      <c r="E585" s="1">
        <f t="shared" si="22"/>
        <v>0.83</v>
      </c>
      <c r="F585">
        <f t="shared" si="23"/>
        <v>6.4489098879084977E-3</v>
      </c>
    </row>
    <row r="586" spans="4:6" x14ac:dyDescent="0.3">
      <c r="D586" s="1">
        <v>84</v>
      </c>
      <c r="E586" s="1">
        <f t="shared" si="22"/>
        <v>0.84</v>
      </c>
      <c r="F586">
        <f t="shared" si="23"/>
        <v>5.6424090277655391E-3</v>
      </c>
    </row>
    <row r="587" spans="4:6" x14ac:dyDescent="0.3">
      <c r="D587" s="1">
        <v>85</v>
      </c>
      <c r="E587" s="1">
        <f t="shared" si="22"/>
        <v>0.85</v>
      </c>
      <c r="F587">
        <f t="shared" si="23"/>
        <v>4.9288766738920797E-3</v>
      </c>
    </row>
    <row r="588" spans="4:6" x14ac:dyDescent="0.3">
      <c r="D588" s="1">
        <v>86</v>
      </c>
      <c r="E588" s="1">
        <f t="shared" si="22"/>
        <v>0.86</v>
      </c>
      <c r="F588">
        <f t="shared" si="23"/>
        <v>4.2986933606149426E-3</v>
      </c>
    </row>
    <row r="589" spans="4:6" x14ac:dyDescent="0.3">
      <c r="D589" s="1">
        <v>87</v>
      </c>
      <c r="E589" s="1">
        <f t="shared" si="22"/>
        <v>0.87</v>
      </c>
      <c r="F589">
        <f t="shared" si="23"/>
        <v>3.7430886277099191E-3</v>
      </c>
    </row>
    <row r="590" spans="4:6" x14ac:dyDescent="0.3">
      <c r="D590" s="1">
        <v>88</v>
      </c>
      <c r="E590" s="1">
        <f t="shared" si="22"/>
        <v>0.88</v>
      </c>
      <c r="F590">
        <f t="shared" si="23"/>
        <v>3.2540849243272336E-3</v>
      </c>
    </row>
    <row r="591" spans="4:6" x14ac:dyDescent="0.3">
      <c r="D591" s="1">
        <v>89</v>
      </c>
      <c r="E591" s="1">
        <f t="shared" si="22"/>
        <v>0.89</v>
      </c>
      <c r="F591">
        <f t="shared" si="23"/>
        <v>2.8244428019521448E-3</v>
      </c>
    </row>
    <row r="592" spans="4:6" x14ac:dyDescent="0.3">
      <c r="D592" s="1">
        <v>90</v>
      </c>
      <c r="E592" s="1">
        <f t="shared" si="22"/>
        <v>0.9</v>
      </c>
      <c r="F592">
        <f t="shared" si="23"/>
        <v>2.4476077204550876E-3</v>
      </c>
    </row>
    <row r="593" spans="4:6" x14ac:dyDescent="0.3">
      <c r="D593" s="1">
        <v>91</v>
      </c>
      <c r="E593" s="1">
        <f t="shared" si="22"/>
        <v>0.91</v>
      </c>
      <c r="F593">
        <f t="shared" si="23"/>
        <v>2.117658732379739E-3</v>
      </c>
    </row>
    <row r="594" spans="4:6" x14ac:dyDescent="0.3">
      <c r="D594" s="1">
        <v>92</v>
      </c>
      <c r="E594" s="1">
        <f t="shared" si="22"/>
        <v>0.92</v>
      </c>
      <c r="F594">
        <f t="shared" si="23"/>
        <v>1.829259256239427E-3</v>
      </c>
    </row>
    <row r="595" spans="4:6" x14ac:dyDescent="0.3">
      <c r="D595" s="1">
        <v>93</v>
      </c>
      <c r="E595" s="1">
        <f t="shared" si="22"/>
        <v>0.93</v>
      </c>
      <c r="F595">
        <f t="shared" si="23"/>
        <v>1.5776100998766249E-3</v>
      </c>
    </row>
    <row r="596" spans="4:6" x14ac:dyDescent="0.3">
      <c r="D596" s="1">
        <v>94</v>
      </c>
      <c r="E596" s="1">
        <f t="shared" si="22"/>
        <v>0.94</v>
      </c>
      <c r="F596">
        <f t="shared" si="23"/>
        <v>1.3584048499346191E-3</v>
      </c>
    </row>
    <row r="597" spans="4:6" x14ac:dyDescent="0.3">
      <c r="D597" s="1">
        <v>95</v>
      </c>
      <c r="E597" s="1">
        <f t="shared" si="22"/>
        <v>0.95</v>
      </c>
      <c r="F597">
        <f t="shared" si="23"/>
        <v>1.1677877031658411E-3</v>
      </c>
    </row>
    <row r="598" spans="4:6" x14ac:dyDescent="0.3">
      <c r="D598" s="1">
        <v>96</v>
      </c>
      <c r="E598" s="1">
        <f t="shared" si="22"/>
        <v>0.96</v>
      </c>
      <c r="F598">
        <f t="shared" si="23"/>
        <v>1.002313779563443E-3</v>
      </c>
    </row>
    <row r="599" spans="4:6" x14ac:dyDescent="0.3">
      <c r="D599" s="1">
        <v>97</v>
      </c>
      <c r="E599" s="1">
        <f t="shared" si="22"/>
        <v>0.97</v>
      </c>
      <c r="F599">
        <f t="shared" si="23"/>
        <v>8.5891192600146818E-4</v>
      </c>
    </row>
    <row r="600" spans="4:6" x14ac:dyDescent="0.3">
      <c r="D600" s="1">
        <v>98</v>
      </c>
      <c r="E600" s="1">
        <f t="shared" si="22"/>
        <v>0.98</v>
      </c>
      <c r="F600">
        <f t="shared" si="23"/>
        <v>7.3484999200982843E-4</v>
      </c>
    </row>
    <row r="601" spans="4:6" x14ac:dyDescent="0.3">
      <c r="D601" s="1">
        <v>99</v>
      </c>
      <c r="E601" s="1">
        <f t="shared" si="22"/>
        <v>0.99</v>
      </c>
      <c r="F601">
        <f t="shared" si="23"/>
        <v>6.2770253626212905E-4</v>
      </c>
    </row>
    <row r="602" spans="4:6" x14ac:dyDescent="0.3">
      <c r="D602" s="1">
        <v>100</v>
      </c>
      <c r="E602" s="1">
        <f t="shared" si="22"/>
        <v>1</v>
      </c>
      <c r="F602">
        <f t="shared" si="23"/>
        <v>5.3532090305954147E-4</v>
      </c>
    </row>
    <row r="603" spans="4:6" x14ac:dyDescent="0.3">
      <c r="D603" s="1">
        <v>101</v>
      </c>
      <c r="E603" s="1">
        <f t="shared" si="22"/>
        <v>1.01</v>
      </c>
      <c r="F603">
        <f t="shared" si="23"/>
        <v>4.5580559227545843E-4</v>
      </c>
    </row>
    <row r="604" spans="4:6" x14ac:dyDescent="0.3">
      <c r="D604" s="1">
        <v>102</v>
      </c>
      <c r="E604" s="1">
        <f t="shared" si="22"/>
        <v>1.02</v>
      </c>
      <c r="F604">
        <f t="shared" si="23"/>
        <v>3.8748083359487704E-4</v>
      </c>
    </row>
    <row r="605" spans="4:6" x14ac:dyDescent="0.3">
      <c r="D605" s="1">
        <v>103</v>
      </c>
      <c r="E605" s="1">
        <f t="shared" si="22"/>
        <v>1.03</v>
      </c>
      <c r="F605">
        <f t="shared" si="23"/>
        <v>3.2887126614514401E-4</v>
      </c>
    </row>
    <row r="606" spans="4:6" x14ac:dyDescent="0.3">
      <c r="D606" s="1">
        <v>104</v>
      </c>
      <c r="E606" s="1">
        <f t="shared" si="22"/>
        <v>1.04</v>
      </c>
      <c r="F606">
        <f t="shared" si="23"/>
        <v>2.7868061747685731E-4</v>
      </c>
    </row>
    <row r="607" spans="4:6" x14ac:dyDescent="0.3">
      <c r="D607" s="1">
        <v>105</v>
      </c>
      <c r="E607" s="1">
        <f t="shared" si="22"/>
        <v>1.05</v>
      </c>
      <c r="F607">
        <f t="shared" si="23"/>
        <v>2.3577227102615942E-4</v>
      </c>
    </row>
    <row r="608" spans="4:6" x14ac:dyDescent="0.3">
      <c r="D608" s="1">
        <v>106</v>
      </c>
      <c r="E608" s="1">
        <f t="shared" si="22"/>
        <v>1.06</v>
      </c>
      <c r="F608">
        <f t="shared" si="23"/>
        <v>1.9915160839204836E-4</v>
      </c>
    </row>
    <row r="609" spans="4:6" x14ac:dyDescent="0.3">
      <c r="D609" s="1">
        <v>107</v>
      </c>
      <c r="E609" s="1">
        <f t="shared" si="22"/>
        <v>1.07</v>
      </c>
      <c r="F609">
        <f t="shared" si="23"/>
        <v>1.6795001172646929E-4</v>
      </c>
    </row>
    <row r="610" spans="4:6" x14ac:dyDescent="0.3">
      <c r="D610" s="1">
        <v>108</v>
      </c>
      <c r="E610" s="1">
        <f t="shared" si="22"/>
        <v>1.08</v>
      </c>
      <c r="F610">
        <f t="shared" si="23"/>
        <v>1.4141041200709239E-4</v>
      </c>
    </row>
    <row r="611" spans="4:6" x14ac:dyDescent="0.3">
      <c r="D611" s="1">
        <v>109</v>
      </c>
      <c r="E611" s="1">
        <f t="shared" si="22"/>
        <v>1.0900000000000001</v>
      </c>
      <c r="F611">
        <f t="shared" si="23"/>
        <v>1.188742707057688E-4</v>
      </c>
    </row>
    <row r="612" spans="4:6" x14ac:dyDescent="0.3">
      <c r="D612" s="1">
        <v>110</v>
      </c>
      <c r="E612" s="1">
        <f t="shared" si="22"/>
        <v>1.1000000000000001</v>
      </c>
      <c r="F612">
        <f t="shared" si="23"/>
        <v>9.9769885160214141E-5</v>
      </c>
    </row>
    <row r="613" spans="4:6" x14ac:dyDescent="0.3">
      <c r="D613" s="1">
        <v>111</v>
      </c>
      <c r="E613" s="1">
        <f t="shared" si="22"/>
        <v>1.1100000000000001</v>
      </c>
      <c r="F613">
        <f t="shared" si="23"/>
        <v>8.3601911601801629E-5</v>
      </c>
    </row>
    <row r="614" spans="4:6" x14ac:dyDescent="0.3">
      <c r="D614" s="1">
        <v>112</v>
      </c>
      <c r="E614" s="1">
        <f t="shared" si="22"/>
        <v>1.1200000000000001</v>
      </c>
      <c r="F614">
        <f t="shared" si="23"/>
        <v>6.9942004106556541E-5</v>
      </c>
    </row>
    <row r="615" spans="4:6" x14ac:dyDescent="0.3">
      <c r="D615" s="1">
        <v>113</v>
      </c>
      <c r="E615" s="1">
        <f t="shared" si="22"/>
        <v>1.1299999999999999</v>
      </c>
      <c r="F615">
        <f t="shared" si="23"/>
        <v>5.8420472556611768E-5</v>
      </c>
    </row>
    <row r="616" spans="4:6" x14ac:dyDescent="0.3">
      <c r="D616" s="1">
        <v>114</v>
      </c>
      <c r="E616" s="1">
        <f t="shared" si="22"/>
        <v>1.1399999999999999</v>
      </c>
      <c r="F616">
        <f t="shared" si="23"/>
        <v>4.8718867881074797E-5</v>
      </c>
    </row>
    <row r="617" spans="4:6" x14ac:dyDescent="0.3">
      <c r="D617" s="1">
        <v>115</v>
      </c>
      <c r="E617" s="1">
        <f t="shared" si="22"/>
        <v>1.1499999999999999</v>
      </c>
      <c r="F617">
        <f t="shared" si="23"/>
        <v>4.0563408261947033E-5</v>
      </c>
    </row>
    <row r="618" spans="4:6" x14ac:dyDescent="0.3">
      <c r="D618" s="1">
        <v>116</v>
      </c>
      <c r="E618" s="1">
        <f t="shared" si="22"/>
        <v>1.1599999999999999</v>
      </c>
      <c r="F618">
        <f t="shared" si="23"/>
        <v>3.3719165532915087E-5</v>
      </c>
    </row>
    <row r="619" spans="4:6" x14ac:dyDescent="0.3">
      <c r="D619" s="1">
        <v>117</v>
      </c>
      <c r="E619" s="1">
        <f t="shared" si="22"/>
        <v>1.17</v>
      </c>
      <c r="F619">
        <f t="shared" si="23"/>
        <v>2.798493657308162E-5</v>
      </c>
    </row>
    <row r="620" spans="4:6" x14ac:dyDescent="0.3">
      <c r="D620" s="1">
        <v>118</v>
      </c>
      <c r="E620" s="1">
        <f t="shared" si="22"/>
        <v>1.18</v>
      </c>
      <c r="F620">
        <f t="shared" si="23"/>
        <v>2.3188730025429148E-5</v>
      </c>
    </row>
    <row r="621" spans="4:6" x14ac:dyDescent="0.3">
      <c r="D621" s="1">
        <v>119</v>
      </c>
      <c r="E621" s="1">
        <f t="shared" si="22"/>
        <v>1.19</v>
      </c>
      <c r="F621">
        <f t="shared" si="23"/>
        <v>1.9183804086210087E-5</v>
      </c>
    </row>
    <row r="622" spans="4:6" x14ac:dyDescent="0.3">
      <c r="D622" s="1">
        <v>120</v>
      </c>
      <c r="E622" s="1">
        <f t="shared" si="22"/>
        <v>1.2</v>
      </c>
      <c r="F622">
        <f t="shared" si="23"/>
        <v>1.5845196364128301E-5</v>
      </c>
    </row>
    <row r="623" spans="4:6" x14ac:dyDescent="0.3">
      <c r="D623" s="1">
        <v>121</v>
      </c>
      <c r="E623" s="1">
        <f t="shared" si="22"/>
        <v>1.21</v>
      </c>
      <c r="F623">
        <f t="shared" si="23"/>
        <v>1.3066691855973101E-5</v>
      </c>
    </row>
    <row r="624" spans="4:6" x14ac:dyDescent="0.3">
      <c r="D624" s="1">
        <v>122</v>
      </c>
      <c r="E624" s="1">
        <f t="shared" si="22"/>
        <v>1.22</v>
      </c>
      <c r="F624">
        <f t="shared" si="23"/>
        <v>1.0758179897086093E-5</v>
      </c>
    </row>
    <row r="625" spans="4:6" x14ac:dyDescent="0.3">
      <c r="D625" s="1">
        <v>123</v>
      </c>
      <c r="E625" s="1">
        <f t="shared" si="22"/>
        <v>1.23</v>
      </c>
      <c r="F625">
        <f t="shared" si="23"/>
        <v>8.8433554982736849E-6</v>
      </c>
    </row>
    <row r="626" spans="4:6" x14ac:dyDescent="0.3">
      <c r="D626" s="1">
        <v>124</v>
      </c>
      <c r="E626" s="1">
        <f t="shared" si="22"/>
        <v>1.24</v>
      </c>
      <c r="F626">
        <f t="shared" si="23"/>
        <v>7.2577247607281214E-6</v>
      </c>
    </row>
    <row r="627" spans="4:6" x14ac:dyDescent="0.3">
      <c r="D627" s="1">
        <v>125</v>
      </c>
      <c r="E627" s="1">
        <f t="shared" si="22"/>
        <v>1.25</v>
      </c>
      <c r="F627">
        <f t="shared" si="23"/>
        <v>5.9468780589371907E-6</v>
      </c>
    </row>
    <row r="628" spans="4:6" x14ac:dyDescent="0.3">
      <c r="D628" s="1">
        <v>126</v>
      </c>
      <c r="E628" s="1">
        <f t="shared" si="22"/>
        <v>1.26</v>
      </c>
      <c r="F628">
        <f t="shared" si="23"/>
        <v>4.8649983957252722E-6</v>
      </c>
    </row>
    <row r="629" spans="4:6" x14ac:dyDescent="0.3">
      <c r="D629" s="1">
        <v>127</v>
      </c>
      <c r="E629" s="1">
        <f t="shared" si="22"/>
        <v>1.27</v>
      </c>
      <c r="F629">
        <f t="shared" si="23"/>
        <v>3.9735757653596481E-6</v>
      </c>
    </row>
    <row r="630" spans="4:6" x14ac:dyDescent="0.3">
      <c r="D630" s="1">
        <v>128</v>
      </c>
      <c r="E630" s="1">
        <f t="shared" si="22"/>
        <v>1.28</v>
      </c>
      <c r="F630">
        <f t="shared" si="23"/>
        <v>3.2403015157125379E-6</v>
      </c>
    </row>
    <row r="631" spans="4:6" x14ac:dyDescent="0.3">
      <c r="D631" s="1">
        <v>129</v>
      </c>
      <c r="E631" s="1">
        <f t="shared" si="22"/>
        <v>1.29</v>
      </c>
      <c r="F631">
        <f t="shared" si="23"/>
        <v>2.6381195874300867E-6</v>
      </c>
    </row>
    <row r="632" spans="4:6" x14ac:dyDescent="0.3">
      <c r="D632" s="1">
        <v>130</v>
      </c>
      <c r="E632" s="1">
        <f t="shared" si="22"/>
        <v>1.3</v>
      </c>
      <c r="F632">
        <f t="shared" si="23"/>
        <v>2.1444141378790458E-6</v>
      </c>
    </row>
    <row r="633" spans="4:6" x14ac:dyDescent="0.3">
      <c r="D633" s="1">
        <v>131</v>
      </c>
      <c r="E633" s="1">
        <f t="shared" si="22"/>
        <v>1.31</v>
      </c>
      <c r="F633">
        <f t="shared" si="23"/>
        <v>1.7403154430060435E-6</v>
      </c>
    </row>
    <row r="634" spans="4:6" x14ac:dyDescent="0.3">
      <c r="D634" s="1">
        <v>132</v>
      </c>
      <c r="E634" s="1">
        <f t="shared" si="22"/>
        <v>1.32</v>
      </c>
      <c r="F634">
        <f t="shared" si="23"/>
        <v>1.4101081250456153E-6</v>
      </c>
    </row>
    <row r="635" spans="4:6" x14ac:dyDescent="0.3">
      <c r="D635" s="1">
        <v>133</v>
      </c>
      <c r="E635" s="1">
        <f t="shared" si="22"/>
        <v>1.33</v>
      </c>
      <c r="F635">
        <f t="shared" si="23"/>
        <v>1.1407276929135905E-6</v>
      </c>
    </row>
    <row r="636" spans="4:6" x14ac:dyDescent="0.3">
      <c r="D636" s="1">
        <v>134</v>
      </c>
      <c r="E636" s="1">
        <f t="shared" si="22"/>
        <v>1.34</v>
      </c>
      <c r="F636">
        <f t="shared" si="23"/>
        <v>9.2133312017568262E-7</v>
      </c>
    </row>
    <row r="637" spans="4:6" x14ac:dyDescent="0.3">
      <c r="D637" s="1">
        <v>135</v>
      </c>
      <c r="E637" s="1">
        <f t="shared" si="22"/>
        <v>1.35</v>
      </c>
      <c r="F637">
        <f t="shared" si="23"/>
        <v>7.4294473782211587E-7</v>
      </c>
    </row>
    <row r="638" spans="4:6" x14ac:dyDescent="0.3">
      <c r="D638" s="1">
        <v>136</v>
      </c>
      <c r="E638" s="1">
        <f t="shared" si="22"/>
        <v>1.36</v>
      </c>
      <c r="F638">
        <f t="shared" si="23"/>
        <v>5.9813810066863666E-7</v>
      </c>
    </row>
    <row r="639" spans="4:6" x14ac:dyDescent="0.3">
      <c r="D639" s="1">
        <v>137</v>
      </c>
      <c r="E639" s="1">
        <f t="shared" si="22"/>
        <v>1.37</v>
      </c>
      <c r="F639">
        <f t="shared" si="23"/>
        <v>4.8078571162512923E-7</v>
      </c>
    </row>
    <row r="640" spans="4:6" x14ac:dyDescent="0.3">
      <c r="D640" s="1">
        <v>138</v>
      </c>
      <c r="E640" s="1">
        <f t="shared" si="22"/>
        <v>1.38</v>
      </c>
      <c r="F640">
        <f t="shared" si="23"/>
        <v>3.8583957137093537E-7</v>
      </c>
    </row>
    <row r="641" spans="4:6" x14ac:dyDescent="0.3">
      <c r="D641" s="1">
        <v>139</v>
      </c>
      <c r="E641" s="1">
        <f t="shared" si="22"/>
        <v>1.39</v>
      </c>
      <c r="F641">
        <f t="shared" si="23"/>
        <v>3.0914847554091679E-7</v>
      </c>
    </row>
    <row r="642" spans="4:6" x14ac:dyDescent="0.3">
      <c r="D642" s="1">
        <v>140</v>
      </c>
      <c r="E642" s="1">
        <f t="shared" si="22"/>
        <v>1.4</v>
      </c>
      <c r="F642">
        <f t="shared" si="23"/>
        <v>2.4730482000663429E-7</v>
      </c>
    </row>
    <row r="643" spans="4:6" x14ac:dyDescent="0.3">
      <c r="D643" s="1">
        <v>141</v>
      </c>
      <c r="E643" s="1">
        <f t="shared" ref="E643:E706" si="24">D643/100</f>
        <v>1.41</v>
      </c>
      <c r="F643">
        <f t="shared" ref="F643:F706" si="25">_xlfn.NORM.DIST(-E643,0,0.25,FALSE)</f>
        <v>1.9751640908441796E-7</v>
      </c>
    </row>
    <row r="644" spans="4:6" x14ac:dyDescent="0.3">
      <c r="D644" s="1">
        <v>142</v>
      </c>
      <c r="E644" s="1">
        <f t="shared" si="24"/>
        <v>1.42</v>
      </c>
      <c r="F644">
        <f t="shared" si="25"/>
        <v>1.5749940253999401E-7</v>
      </c>
    </row>
    <row r="645" spans="4:6" x14ac:dyDescent="0.3">
      <c r="D645" s="1">
        <v>143</v>
      </c>
      <c r="E645" s="1">
        <f t="shared" si="24"/>
        <v>1.43</v>
      </c>
      <c r="F645">
        <f t="shared" si="25"/>
        <v>1.2538909527167916E-7</v>
      </c>
    </row>
    <row r="646" spans="4:6" x14ac:dyDescent="0.3">
      <c r="D646" s="1">
        <v>144</v>
      </c>
      <c r="E646" s="1">
        <f t="shared" si="24"/>
        <v>1.44</v>
      </c>
      <c r="F646">
        <f t="shared" si="25"/>
        <v>9.9665707891803955E-8</v>
      </c>
    </row>
    <row r="647" spans="4:6" x14ac:dyDescent="0.3">
      <c r="D647" s="1">
        <v>145</v>
      </c>
      <c r="E647" s="1">
        <f t="shared" si="24"/>
        <v>1.45</v>
      </c>
      <c r="F647">
        <f t="shared" si="25"/>
        <v>7.9092785624978687E-8</v>
      </c>
    </row>
    <row r="648" spans="4:6" x14ac:dyDescent="0.3">
      <c r="D648" s="1">
        <v>146</v>
      </c>
      <c r="E648" s="1">
        <f t="shared" si="24"/>
        <v>1.46</v>
      </c>
      <c r="F648">
        <f t="shared" si="25"/>
        <v>6.2666164752530288E-8</v>
      </c>
    </row>
    <row r="649" spans="4:6" x14ac:dyDescent="0.3">
      <c r="D649" s="1">
        <v>147</v>
      </c>
      <c r="E649" s="1">
        <f t="shared" si="24"/>
        <v>1.47</v>
      </c>
      <c r="F649">
        <f t="shared" si="25"/>
        <v>4.9571777256600519E-8</v>
      </c>
    </row>
    <row r="650" spans="4:6" x14ac:dyDescent="0.3">
      <c r="D650" s="1">
        <v>148</v>
      </c>
      <c r="E650" s="1">
        <f t="shared" si="24"/>
        <v>1.48</v>
      </c>
      <c r="F650">
        <f t="shared" si="25"/>
        <v>3.9150831649764711E-8</v>
      </c>
    </row>
    <row r="651" spans="4:6" x14ac:dyDescent="0.3">
      <c r="D651" s="1">
        <v>149</v>
      </c>
      <c r="E651" s="1">
        <f t="shared" si="24"/>
        <v>1.49</v>
      </c>
      <c r="F651">
        <f t="shared" si="25"/>
        <v>3.0871136850282115E-8</v>
      </c>
    </row>
    <row r="652" spans="4:6" x14ac:dyDescent="0.3">
      <c r="D652" s="1">
        <v>150</v>
      </c>
      <c r="E652" s="1">
        <f t="shared" si="24"/>
        <v>1.5</v>
      </c>
      <c r="F652">
        <f t="shared" si="25"/>
        <v>2.4303531399293144E-8</v>
      </c>
    </row>
    <row r="653" spans="4:6" x14ac:dyDescent="0.3">
      <c r="D653" s="1">
        <v>151</v>
      </c>
      <c r="E653" s="1">
        <f t="shared" si="24"/>
        <v>1.51</v>
      </c>
      <c r="F653">
        <f t="shared" si="25"/>
        <v>1.9102546769129104E-8</v>
      </c>
    </row>
    <row r="654" spans="4:6" x14ac:dyDescent="0.3">
      <c r="D654" s="1">
        <v>152</v>
      </c>
      <c r="E654" s="1">
        <f t="shared" si="24"/>
        <v>1.52</v>
      </c>
      <c r="F654">
        <f t="shared" si="25"/>
        <v>1.4990574918704155E-8</v>
      </c>
    </row>
    <row r="655" spans="4:6" x14ac:dyDescent="0.3">
      <c r="D655" s="1">
        <v>153</v>
      </c>
      <c r="E655" s="1">
        <f t="shared" si="24"/>
        <v>1.53</v>
      </c>
      <c r="F655">
        <f t="shared" si="25"/>
        <v>1.1744930079295723E-8</v>
      </c>
    </row>
    <row r="656" spans="4:6" x14ac:dyDescent="0.3">
      <c r="D656" s="1">
        <v>154</v>
      </c>
      <c r="E656" s="1">
        <f t="shared" si="24"/>
        <v>1.54</v>
      </c>
      <c r="F656">
        <f t="shared" si="25"/>
        <v>9.1872960427284743E-9</v>
      </c>
    </row>
    <row r="657" spans="4:6" x14ac:dyDescent="0.3">
      <c r="D657" s="1">
        <v>155</v>
      </c>
      <c r="E657" s="1">
        <f t="shared" si="24"/>
        <v>1.55</v>
      </c>
      <c r="F657">
        <f t="shared" si="25"/>
        <v>7.1751356318563177E-9</v>
      </c>
    </row>
    <row r="658" spans="4:6" x14ac:dyDescent="0.3">
      <c r="D658" s="1">
        <v>156</v>
      </c>
      <c r="E658" s="1">
        <f t="shared" si="24"/>
        <v>1.56</v>
      </c>
      <c r="F658">
        <f t="shared" si="25"/>
        <v>5.5947108752024507E-9</v>
      </c>
    </row>
    <row r="659" spans="4:6" x14ac:dyDescent="0.3">
      <c r="D659" s="1">
        <v>157</v>
      </c>
      <c r="E659" s="1">
        <f t="shared" si="24"/>
        <v>1.57</v>
      </c>
      <c r="F659">
        <f t="shared" si="25"/>
        <v>4.3554226931082561E-9</v>
      </c>
    </row>
    <row r="660" spans="4:6" x14ac:dyDescent="0.3">
      <c r="D660" s="1">
        <v>158</v>
      </c>
      <c r="E660" s="1">
        <f t="shared" si="24"/>
        <v>1.58</v>
      </c>
      <c r="F660">
        <f t="shared" si="25"/>
        <v>3.3852293702844622E-9</v>
      </c>
    </row>
    <row r="661" spans="4:6" x14ac:dyDescent="0.3">
      <c r="D661" s="1">
        <v>159</v>
      </c>
      <c r="E661" s="1">
        <f t="shared" si="24"/>
        <v>1.59</v>
      </c>
      <c r="F661">
        <f t="shared" si="25"/>
        <v>2.626945238544432E-9</v>
      </c>
    </row>
    <row r="662" spans="4:6" x14ac:dyDescent="0.3">
      <c r="D662" s="1">
        <v>160</v>
      </c>
      <c r="E662" s="1">
        <f t="shared" si="24"/>
        <v>1.6</v>
      </c>
      <c r="F662">
        <f t="shared" si="25"/>
        <v>2.0352561126580155E-9</v>
      </c>
    </row>
    <row r="663" spans="4:6" x14ac:dyDescent="0.3">
      <c r="D663" s="1">
        <v>161</v>
      </c>
      <c r="E663" s="1">
        <f t="shared" si="24"/>
        <v>1.61</v>
      </c>
      <c r="F663">
        <f t="shared" si="25"/>
        <v>1.5743172163605706E-9</v>
      </c>
    </row>
    <row r="664" spans="4:6" x14ac:dyDescent="0.3">
      <c r="D664" s="1">
        <v>162</v>
      </c>
      <c r="E664" s="1">
        <f t="shared" si="24"/>
        <v>1.62</v>
      </c>
      <c r="F664">
        <f t="shared" si="25"/>
        <v>1.2158235484857774E-9</v>
      </c>
    </row>
    <row r="665" spans="4:6" x14ac:dyDescent="0.3">
      <c r="D665" s="1">
        <v>163</v>
      </c>
      <c r="E665" s="1">
        <f t="shared" si="24"/>
        <v>1.63</v>
      </c>
      <c r="F665">
        <f t="shared" si="25"/>
        <v>9.3746267511728306E-10</v>
      </c>
    </row>
    <row r="666" spans="4:6" x14ac:dyDescent="0.3">
      <c r="D666" s="1">
        <v>164</v>
      </c>
      <c r="E666" s="1">
        <f t="shared" si="24"/>
        <v>1.64</v>
      </c>
      <c r="F666">
        <f t="shared" si="25"/>
        <v>7.2167647568099603E-10</v>
      </c>
    </row>
    <row r="667" spans="4:6" x14ac:dyDescent="0.3">
      <c r="D667" s="1">
        <v>165</v>
      </c>
      <c r="E667" s="1">
        <f t="shared" si="24"/>
        <v>1.65</v>
      </c>
      <c r="F667">
        <f t="shared" si="25"/>
        <v>5.5467199766612688E-10</v>
      </c>
    </row>
    <row r="668" spans="4:6" x14ac:dyDescent="0.3">
      <c r="D668" s="1">
        <v>166</v>
      </c>
      <c r="E668" s="1">
        <f t="shared" si="24"/>
        <v>1.66</v>
      </c>
      <c r="F668">
        <f t="shared" si="25"/>
        <v>4.2563277493734553E-10</v>
      </c>
    </row>
    <row r="669" spans="4:6" x14ac:dyDescent="0.3">
      <c r="D669" s="1">
        <v>167</v>
      </c>
      <c r="E669" s="1">
        <f t="shared" si="24"/>
        <v>1.67</v>
      </c>
      <c r="F669">
        <f t="shared" si="25"/>
        <v>3.2609115010800256E-10</v>
      </c>
    </row>
    <row r="670" spans="4:6" x14ac:dyDescent="0.3">
      <c r="D670" s="1">
        <v>168</v>
      </c>
      <c r="E670" s="1">
        <f t="shared" si="24"/>
        <v>1.68</v>
      </c>
      <c r="F670">
        <f t="shared" si="25"/>
        <v>2.4942965806639389E-10</v>
      </c>
    </row>
    <row r="671" spans="4:6" x14ac:dyDescent="0.3">
      <c r="D671" s="1">
        <v>169</v>
      </c>
      <c r="E671" s="1">
        <f t="shared" si="24"/>
        <v>1.69</v>
      </c>
      <c r="F671">
        <f t="shared" si="25"/>
        <v>1.9048566527662696E-10</v>
      </c>
    </row>
    <row r="672" spans="4:6" x14ac:dyDescent="0.3">
      <c r="D672" s="1">
        <v>170</v>
      </c>
      <c r="E672" s="1">
        <f t="shared" si="24"/>
        <v>1.7</v>
      </c>
      <c r="F672">
        <f t="shared" si="25"/>
        <v>1.4523846007167202E-10</v>
      </c>
    </row>
    <row r="673" spans="4:6" x14ac:dyDescent="0.3">
      <c r="D673" s="1">
        <v>171</v>
      </c>
      <c r="E673" s="1">
        <f t="shared" si="24"/>
        <v>1.71</v>
      </c>
      <c r="F673">
        <f t="shared" si="25"/>
        <v>1.1056205464671817E-10</v>
      </c>
    </row>
    <row r="674" spans="4:6" x14ac:dyDescent="0.3">
      <c r="D674" s="1">
        <v>172</v>
      </c>
      <c r="E674" s="1">
        <f t="shared" si="24"/>
        <v>1.72</v>
      </c>
      <c r="F674">
        <f t="shared" si="25"/>
        <v>8.4030257628277944E-11</v>
      </c>
    </row>
    <row r="675" spans="4:6" x14ac:dyDescent="0.3">
      <c r="D675" s="1">
        <v>173</v>
      </c>
      <c r="E675" s="1">
        <f t="shared" si="24"/>
        <v>1.73</v>
      </c>
      <c r="F675">
        <f t="shared" si="25"/>
        <v>6.3763246063535544E-11</v>
      </c>
    </row>
    <row r="676" spans="4:6" x14ac:dyDescent="0.3">
      <c r="D676" s="1">
        <v>174</v>
      </c>
      <c r="E676" s="1">
        <f t="shared" si="24"/>
        <v>1.74</v>
      </c>
      <c r="F676">
        <f t="shared" si="25"/>
        <v>4.8307022518312689E-11</v>
      </c>
    </row>
    <row r="677" spans="4:6" x14ac:dyDescent="0.3">
      <c r="D677" s="1">
        <v>175</v>
      </c>
      <c r="E677" s="1">
        <f t="shared" si="24"/>
        <v>1.75</v>
      </c>
      <c r="F677">
        <f t="shared" si="25"/>
        <v>3.6538881633458375E-11</v>
      </c>
    </row>
    <row r="678" spans="4:6" x14ac:dyDescent="0.3">
      <c r="D678" s="1">
        <v>176</v>
      </c>
      <c r="E678" s="1">
        <f t="shared" si="24"/>
        <v>1.76</v>
      </c>
      <c r="F678">
        <f t="shared" si="25"/>
        <v>2.7593409110009049E-11</v>
      </c>
    </row>
    <row r="679" spans="4:6" x14ac:dyDescent="0.3">
      <c r="D679" s="1">
        <v>177</v>
      </c>
      <c r="E679" s="1">
        <f t="shared" si="24"/>
        <v>1.77</v>
      </c>
      <c r="F679">
        <f t="shared" si="25"/>
        <v>2.0804658830108686E-11</v>
      </c>
    </row>
    <row r="680" spans="4:6" x14ac:dyDescent="0.3">
      <c r="D680" s="1">
        <v>178</v>
      </c>
      <c r="E680" s="1">
        <f t="shared" si="24"/>
        <v>1.78</v>
      </c>
      <c r="F680">
        <f t="shared" si="25"/>
        <v>1.5661053221798068E-11</v>
      </c>
    </row>
    <row r="681" spans="4:6" x14ac:dyDescent="0.3">
      <c r="D681" s="1">
        <v>179</v>
      </c>
      <c r="E681" s="1">
        <f t="shared" si="24"/>
        <v>1.79</v>
      </c>
      <c r="F681">
        <f t="shared" si="25"/>
        <v>1.1770270978786812E-11</v>
      </c>
    </row>
    <row r="682" spans="4:6" x14ac:dyDescent="0.3">
      <c r="D682" s="1">
        <v>180</v>
      </c>
      <c r="E682" s="1">
        <f t="shared" si="24"/>
        <v>1.8</v>
      </c>
      <c r="F682">
        <f t="shared" si="25"/>
        <v>8.831959852548557E-12</v>
      </c>
    </row>
    <row r="683" spans="4:6" x14ac:dyDescent="0.3">
      <c r="D683" s="1">
        <v>181</v>
      </c>
      <c r="E683" s="1">
        <f t="shared" si="24"/>
        <v>1.81</v>
      </c>
      <c r="F683">
        <f t="shared" si="25"/>
        <v>6.6165689086444119E-12</v>
      </c>
    </row>
    <row r="684" spans="4:6" x14ac:dyDescent="0.3">
      <c r="D684" s="1">
        <v>182</v>
      </c>
      <c r="E684" s="1">
        <f t="shared" si="24"/>
        <v>1.82</v>
      </c>
      <c r="F684">
        <f t="shared" si="25"/>
        <v>4.9489574777511798E-12</v>
      </c>
    </row>
    <row r="685" spans="4:6" x14ac:dyDescent="0.3">
      <c r="D685" s="1">
        <v>183</v>
      </c>
      <c r="E685" s="1">
        <f t="shared" si="24"/>
        <v>1.83</v>
      </c>
      <c r="F685">
        <f t="shared" si="25"/>
        <v>3.695725730254641E-12</v>
      </c>
    </row>
    <row r="686" spans="4:6" x14ac:dyDescent="0.3">
      <c r="D686" s="1">
        <v>184</v>
      </c>
      <c r="E686" s="1">
        <f t="shared" si="24"/>
        <v>1.84</v>
      </c>
      <c r="F686">
        <f t="shared" si="25"/>
        <v>2.7554394609594859E-12</v>
      </c>
    </row>
    <row r="687" spans="4:6" x14ac:dyDescent="0.3">
      <c r="D687" s="1">
        <v>185</v>
      </c>
      <c r="E687" s="1">
        <f t="shared" si="24"/>
        <v>1.85</v>
      </c>
      <c r="F687">
        <f t="shared" si="25"/>
        <v>2.0511014547186652E-12</v>
      </c>
    </row>
    <row r="688" spans="4:6" x14ac:dyDescent="0.3">
      <c r="D688" s="1">
        <v>186</v>
      </c>
      <c r="E688" s="1">
        <f t="shared" si="24"/>
        <v>1.86</v>
      </c>
      <c r="F688">
        <f t="shared" si="25"/>
        <v>1.5243634968897074E-12</v>
      </c>
    </row>
    <row r="689" spans="4:6" x14ac:dyDescent="0.3">
      <c r="D689" s="1">
        <v>187</v>
      </c>
      <c r="E689" s="1">
        <f t="shared" si="24"/>
        <v>1.87</v>
      </c>
      <c r="F689">
        <f t="shared" si="25"/>
        <v>1.1310845416883263E-12</v>
      </c>
    </row>
    <row r="690" spans="4:6" x14ac:dyDescent="0.3">
      <c r="D690" s="1">
        <v>188</v>
      </c>
      <c r="E690" s="1">
        <f t="shared" si="24"/>
        <v>1.88</v>
      </c>
      <c r="F690">
        <f t="shared" si="25"/>
        <v>8.3792803761414762E-13</v>
      </c>
    </row>
    <row r="691" spans="4:6" x14ac:dyDescent="0.3">
      <c r="D691" s="1">
        <v>189</v>
      </c>
      <c r="E691" s="1">
        <f t="shared" si="24"/>
        <v>1.89</v>
      </c>
      <c r="F691">
        <f t="shared" si="25"/>
        <v>6.1975994825144131E-13</v>
      </c>
    </row>
    <row r="692" spans="4:6" x14ac:dyDescent="0.3">
      <c r="D692" s="1">
        <v>190</v>
      </c>
      <c r="E692" s="1">
        <f t="shared" si="24"/>
        <v>1.9</v>
      </c>
      <c r="F692">
        <f t="shared" si="25"/>
        <v>4.5766259607205479E-13</v>
      </c>
    </row>
    <row r="693" spans="4:6" x14ac:dyDescent="0.3">
      <c r="D693" s="1">
        <v>191</v>
      </c>
      <c r="E693" s="1">
        <f t="shared" si="24"/>
        <v>1.91</v>
      </c>
      <c r="F693">
        <f t="shared" si="25"/>
        <v>3.3742127465642113E-13</v>
      </c>
    </row>
    <row r="694" spans="4:6" x14ac:dyDescent="0.3">
      <c r="D694" s="1">
        <v>192</v>
      </c>
      <c r="E694" s="1">
        <f t="shared" si="24"/>
        <v>1.92</v>
      </c>
      <c r="F694">
        <f t="shared" si="25"/>
        <v>2.4837314264725033E-13</v>
      </c>
    </row>
    <row r="695" spans="4:6" x14ac:dyDescent="0.3">
      <c r="D695" s="1">
        <v>193</v>
      </c>
      <c r="E695" s="1">
        <f t="shared" si="24"/>
        <v>1.93</v>
      </c>
      <c r="F695">
        <f t="shared" si="25"/>
        <v>1.8253322711351578E-13</v>
      </c>
    </row>
    <row r="696" spans="4:6" x14ac:dyDescent="0.3">
      <c r="D696" s="1">
        <v>194</v>
      </c>
      <c r="E696" s="1">
        <f t="shared" si="24"/>
        <v>1.94</v>
      </c>
      <c r="F696">
        <f t="shared" si="25"/>
        <v>1.3393200192384299E-13</v>
      </c>
    </row>
    <row r="697" spans="4:6" x14ac:dyDescent="0.3">
      <c r="D697" s="1">
        <v>195</v>
      </c>
      <c r="E697" s="1">
        <f t="shared" si="24"/>
        <v>1.95</v>
      </c>
      <c r="F697">
        <f t="shared" si="25"/>
        <v>9.8114211427857295E-14</v>
      </c>
    </row>
    <row r="698" spans="4:6" x14ac:dyDescent="0.3">
      <c r="D698" s="1">
        <v>196</v>
      </c>
      <c r="E698" s="1">
        <f t="shared" si="24"/>
        <v>1.96</v>
      </c>
      <c r="F698">
        <f t="shared" si="25"/>
        <v>7.1760359165107016E-14</v>
      </c>
    </row>
    <row r="699" spans="4:6" x14ac:dyDescent="0.3">
      <c r="D699" s="1">
        <v>197</v>
      </c>
      <c r="E699" s="1">
        <f t="shared" si="24"/>
        <v>1.97</v>
      </c>
      <c r="F699">
        <f t="shared" si="25"/>
        <v>5.2401343107755567E-14</v>
      </c>
    </row>
    <row r="700" spans="4:6" x14ac:dyDescent="0.3">
      <c r="D700" s="1">
        <v>198</v>
      </c>
      <c r="E700" s="1">
        <f t="shared" si="24"/>
        <v>1.98</v>
      </c>
      <c r="F700">
        <f t="shared" si="25"/>
        <v>3.8203694394185314E-14</v>
      </c>
    </row>
    <row r="701" spans="4:6" x14ac:dyDescent="0.3">
      <c r="D701" s="1">
        <v>199</v>
      </c>
      <c r="E701" s="1">
        <f t="shared" si="24"/>
        <v>1.99</v>
      </c>
      <c r="F701">
        <f t="shared" si="25"/>
        <v>2.7808235638841497E-14</v>
      </c>
    </row>
    <row r="702" spans="4:6" x14ac:dyDescent="0.3">
      <c r="D702" s="1">
        <v>200</v>
      </c>
      <c r="E702" s="1">
        <f t="shared" si="24"/>
        <v>2</v>
      </c>
      <c r="F702">
        <f t="shared" si="25"/>
        <v>2.0209084334147571E-14</v>
      </c>
    </row>
    <row r="703" spans="4:6" x14ac:dyDescent="0.3">
      <c r="D703" s="1">
        <v>201</v>
      </c>
      <c r="E703" s="1">
        <f t="shared" si="24"/>
        <v>2.0099999999999998</v>
      </c>
      <c r="F703">
        <f t="shared" si="25"/>
        <v>1.4663071978365174E-14</v>
      </c>
    </row>
    <row r="704" spans="4:6" x14ac:dyDescent="0.3">
      <c r="D704" s="1">
        <v>202</v>
      </c>
      <c r="E704" s="1">
        <f t="shared" si="24"/>
        <v>2.02</v>
      </c>
      <c r="F704">
        <f t="shared" si="25"/>
        <v>1.0622052056698098E-14</v>
      </c>
    </row>
    <row r="705" spans="4:6" x14ac:dyDescent="0.3">
      <c r="D705" s="1">
        <v>203</v>
      </c>
      <c r="E705" s="1">
        <f t="shared" si="24"/>
        <v>2.0299999999999998</v>
      </c>
      <c r="F705">
        <f t="shared" si="25"/>
        <v>7.6824017245782726E-15</v>
      </c>
    </row>
    <row r="706" spans="4:6" x14ac:dyDescent="0.3">
      <c r="D706" s="1">
        <v>204</v>
      </c>
      <c r="E706" s="1">
        <f t="shared" si="24"/>
        <v>2.04</v>
      </c>
      <c r="F706">
        <f t="shared" si="25"/>
        <v>5.5474159393765519E-15</v>
      </c>
    </row>
    <row r="707" spans="4:6" x14ac:dyDescent="0.3">
      <c r="D707" s="1">
        <v>205</v>
      </c>
      <c r="E707" s="1">
        <f t="shared" ref="E707:E770" si="26">D707/100</f>
        <v>2.0499999999999998</v>
      </c>
      <c r="F707">
        <f t="shared" ref="F707:F770" si="27">_xlfn.NORM.DIST(-E707,0,0.25,FALSE)</f>
        <v>3.9993514993988717E-15</v>
      </c>
    </row>
    <row r="708" spans="4:6" x14ac:dyDescent="0.3">
      <c r="D708" s="1">
        <v>206</v>
      </c>
      <c r="E708" s="1">
        <f t="shared" si="26"/>
        <v>2.06</v>
      </c>
      <c r="F708">
        <f t="shared" si="27"/>
        <v>2.8786810567008972E-15</v>
      </c>
    </row>
    <row r="709" spans="4:6" x14ac:dyDescent="0.3">
      <c r="D709" s="1">
        <v>207</v>
      </c>
      <c r="E709" s="1">
        <f t="shared" si="26"/>
        <v>2.0699999999999998</v>
      </c>
      <c r="F709">
        <f t="shared" si="27"/>
        <v>2.0687244773322174E-15</v>
      </c>
    </row>
    <row r="710" spans="4:6" x14ac:dyDescent="0.3">
      <c r="D710" s="1">
        <v>208</v>
      </c>
      <c r="E710" s="1">
        <f t="shared" si="26"/>
        <v>2.08</v>
      </c>
      <c r="F710">
        <f t="shared" si="27"/>
        <v>1.4842835869645385E-15</v>
      </c>
    </row>
    <row r="711" spans="4:6" x14ac:dyDescent="0.3">
      <c r="D711" s="1">
        <v>209</v>
      </c>
      <c r="E711" s="1">
        <f t="shared" si="26"/>
        <v>2.09</v>
      </c>
      <c r="F711">
        <f t="shared" si="27"/>
        <v>1.0632520921317616E-15</v>
      </c>
    </row>
    <row r="712" spans="4:6" x14ac:dyDescent="0.3">
      <c r="D712" s="1">
        <v>210</v>
      </c>
      <c r="E712" s="1">
        <f t="shared" si="26"/>
        <v>2.1</v>
      </c>
      <c r="F712">
        <f t="shared" si="27"/>
        <v>7.6043261516318548E-16</v>
      </c>
    </row>
    <row r="713" spans="4:6" x14ac:dyDescent="0.3">
      <c r="D713" s="1">
        <v>211</v>
      </c>
      <c r="E713" s="1">
        <f t="shared" si="26"/>
        <v>2.11</v>
      </c>
      <c r="F713">
        <f t="shared" si="27"/>
        <v>5.4298815288688146E-16</v>
      </c>
    </row>
    <row r="714" spans="4:6" x14ac:dyDescent="0.3">
      <c r="D714" s="1">
        <v>212</v>
      </c>
      <c r="E714" s="1">
        <f t="shared" si="26"/>
        <v>2.12</v>
      </c>
      <c r="F714">
        <f t="shared" si="27"/>
        <v>3.8710172036310085E-16</v>
      </c>
    </row>
    <row r="715" spans="4:6" x14ac:dyDescent="0.3">
      <c r="D715" s="1">
        <v>213</v>
      </c>
      <c r="E715" s="1">
        <f t="shared" si="26"/>
        <v>2.13</v>
      </c>
      <c r="F715">
        <f t="shared" si="27"/>
        <v>2.7552751644480877E-16</v>
      </c>
    </row>
    <row r="716" spans="4:6" x14ac:dyDescent="0.3">
      <c r="D716" s="1">
        <v>214</v>
      </c>
      <c r="E716" s="1">
        <f t="shared" si="26"/>
        <v>2.14</v>
      </c>
      <c r="F716">
        <f t="shared" si="27"/>
        <v>1.957987805049347E-16</v>
      </c>
    </row>
    <row r="717" spans="4:6" x14ac:dyDescent="0.3">
      <c r="D717" s="1">
        <v>215</v>
      </c>
      <c r="E717" s="1">
        <f t="shared" si="26"/>
        <v>2.15</v>
      </c>
      <c r="F717">
        <f t="shared" si="27"/>
        <v>1.3891850994264833E-16</v>
      </c>
    </row>
    <row r="718" spans="4:6" x14ac:dyDescent="0.3">
      <c r="D718" s="1">
        <v>216</v>
      </c>
      <c r="E718" s="1">
        <f t="shared" si="26"/>
        <v>2.16</v>
      </c>
      <c r="F718">
        <f t="shared" si="27"/>
        <v>9.8404595165874305E-17</v>
      </c>
    </row>
    <row r="719" spans="4:6" x14ac:dyDescent="0.3">
      <c r="D719" s="1">
        <v>217</v>
      </c>
      <c r="E719" s="1">
        <f t="shared" si="26"/>
        <v>2.17</v>
      </c>
      <c r="F719">
        <f t="shared" si="27"/>
        <v>6.9594636445624899E-17</v>
      </c>
    </row>
    <row r="720" spans="4:6" x14ac:dyDescent="0.3">
      <c r="D720" s="1">
        <v>218</v>
      </c>
      <c r="E720" s="1">
        <f t="shared" si="26"/>
        <v>2.1800000000000002</v>
      </c>
      <c r="F720">
        <f t="shared" si="27"/>
        <v>4.9140694584804072E-17</v>
      </c>
    </row>
    <row r="721" spans="4:6" x14ac:dyDescent="0.3">
      <c r="D721" s="1">
        <v>219</v>
      </c>
      <c r="E721" s="1">
        <f t="shared" si="26"/>
        <v>2.19</v>
      </c>
      <c r="F721">
        <f t="shared" si="27"/>
        <v>3.4642716509972629E-17</v>
      </c>
    </row>
    <row r="722" spans="4:6" x14ac:dyDescent="0.3">
      <c r="D722" s="1">
        <v>220</v>
      </c>
      <c r="E722" s="1">
        <f t="shared" si="26"/>
        <v>2.2000000000000002</v>
      </c>
      <c r="F722">
        <f t="shared" si="27"/>
        <v>2.4383032518249672E-17</v>
      </c>
    </row>
    <row r="723" spans="4:6" x14ac:dyDescent="0.3">
      <c r="D723" s="1">
        <v>221</v>
      </c>
      <c r="E723" s="1">
        <f t="shared" si="26"/>
        <v>2.21</v>
      </c>
      <c r="F723">
        <f t="shared" si="27"/>
        <v>1.713438908785059E-17</v>
      </c>
    </row>
    <row r="724" spans="4:6" x14ac:dyDescent="0.3">
      <c r="D724" s="1">
        <v>222</v>
      </c>
      <c r="E724" s="1">
        <f t="shared" si="26"/>
        <v>2.2200000000000002</v>
      </c>
      <c r="F724">
        <f t="shared" si="27"/>
        <v>1.2021389264144648E-17</v>
      </c>
    </row>
    <row r="725" spans="4:6" x14ac:dyDescent="0.3">
      <c r="D725" s="1">
        <v>223</v>
      </c>
      <c r="E725" s="1">
        <f t="shared" si="26"/>
        <v>2.23</v>
      </c>
      <c r="F725">
        <f t="shared" si="27"/>
        <v>8.4206540367233806E-18</v>
      </c>
    </row>
    <row r="726" spans="4:6" x14ac:dyDescent="0.3">
      <c r="D726" s="1">
        <v>224</v>
      </c>
      <c r="E726" s="1">
        <f t="shared" si="26"/>
        <v>2.2400000000000002</v>
      </c>
      <c r="F726">
        <f t="shared" si="27"/>
        <v>5.8890076430177028E-18</v>
      </c>
    </row>
    <row r="727" spans="4:6" x14ac:dyDescent="0.3">
      <c r="D727" s="1">
        <v>225</v>
      </c>
      <c r="E727" s="1">
        <f t="shared" si="26"/>
        <v>2.25</v>
      </c>
      <c r="F727">
        <f t="shared" si="27"/>
        <v>4.1119094286675666E-18</v>
      </c>
    </row>
    <row r="728" spans="4:6" x14ac:dyDescent="0.3">
      <c r="D728" s="1">
        <v>226</v>
      </c>
      <c r="E728" s="1">
        <f t="shared" si="26"/>
        <v>2.2599999999999998</v>
      </c>
      <c r="F728">
        <f t="shared" si="27"/>
        <v>2.8664877556044264E-18</v>
      </c>
    </row>
    <row r="729" spans="4:6" x14ac:dyDescent="0.3">
      <c r="D729" s="1">
        <v>227</v>
      </c>
      <c r="E729" s="1">
        <f t="shared" si="26"/>
        <v>2.27</v>
      </c>
      <c r="F729">
        <f t="shared" si="27"/>
        <v>1.9950866875584359E-18</v>
      </c>
    </row>
    <row r="730" spans="4:6" x14ac:dyDescent="0.3">
      <c r="D730" s="1">
        <v>228</v>
      </c>
      <c r="E730" s="1">
        <f t="shared" si="26"/>
        <v>2.2799999999999998</v>
      </c>
      <c r="F730">
        <f t="shared" si="27"/>
        <v>1.3863681719331615E-18</v>
      </c>
    </row>
    <row r="731" spans="4:6" x14ac:dyDescent="0.3">
      <c r="D731" s="1">
        <v>229</v>
      </c>
      <c r="E731" s="1">
        <f t="shared" si="26"/>
        <v>2.29</v>
      </c>
      <c r="F731">
        <f t="shared" si="27"/>
        <v>9.6183486775425912E-19</v>
      </c>
    </row>
    <row r="732" spans="4:6" x14ac:dyDescent="0.3">
      <c r="D732" s="1">
        <v>230</v>
      </c>
      <c r="E732" s="1">
        <f t="shared" si="26"/>
        <v>2.2999999999999998</v>
      </c>
      <c r="F732">
        <f t="shared" si="27"/>
        <v>6.6623521295197159E-19</v>
      </c>
    </row>
    <row r="733" spans="4:6" x14ac:dyDescent="0.3">
      <c r="D733" s="1">
        <v>231</v>
      </c>
      <c r="E733" s="1">
        <f t="shared" si="26"/>
        <v>2.31</v>
      </c>
      <c r="F733">
        <f t="shared" si="27"/>
        <v>4.6074409517652993E-19</v>
      </c>
    </row>
    <row r="734" spans="4:6" x14ac:dyDescent="0.3">
      <c r="D734" s="1">
        <v>232</v>
      </c>
      <c r="E734" s="1">
        <f t="shared" si="26"/>
        <v>2.3199999999999998</v>
      </c>
      <c r="F734">
        <f t="shared" si="27"/>
        <v>3.1812448892795119E-19</v>
      </c>
    </row>
    <row r="735" spans="4:6" x14ac:dyDescent="0.3">
      <c r="D735" s="1">
        <v>233</v>
      </c>
      <c r="E735" s="1">
        <f t="shared" si="26"/>
        <v>2.33</v>
      </c>
      <c r="F735">
        <f t="shared" si="27"/>
        <v>2.1930046609333167E-19</v>
      </c>
    </row>
    <row r="736" spans="4:6" x14ac:dyDescent="0.3">
      <c r="D736" s="1">
        <v>234</v>
      </c>
      <c r="E736" s="1">
        <f t="shared" si="26"/>
        <v>2.34</v>
      </c>
      <c r="F736">
        <f t="shared" si="27"/>
        <v>1.5093401896002006E-19</v>
      </c>
    </row>
    <row r="737" spans="4:6" x14ac:dyDescent="0.3">
      <c r="D737" s="1">
        <v>235</v>
      </c>
      <c r="E737" s="1">
        <f t="shared" si="26"/>
        <v>2.35</v>
      </c>
      <c r="F737">
        <f t="shared" si="27"/>
        <v>1.0371458804401483E-19</v>
      </c>
    </row>
    <row r="738" spans="4:6" x14ac:dyDescent="0.3">
      <c r="D738" s="1">
        <v>236</v>
      </c>
      <c r="E738" s="1">
        <f t="shared" si="26"/>
        <v>2.36</v>
      </c>
      <c r="F738">
        <f t="shared" si="27"/>
        <v>7.1153732360386865E-20</v>
      </c>
    </row>
    <row r="739" spans="4:6" x14ac:dyDescent="0.3">
      <c r="D739" s="1">
        <v>237</v>
      </c>
      <c r="E739" s="1">
        <f t="shared" si="26"/>
        <v>2.37</v>
      </c>
      <c r="F739">
        <f t="shared" si="27"/>
        <v>4.8737208866509694E-20</v>
      </c>
    </row>
    <row r="740" spans="4:6" x14ac:dyDescent="0.3">
      <c r="D740" s="1">
        <v>238</v>
      </c>
      <c r="E740" s="1">
        <f t="shared" si="26"/>
        <v>2.38</v>
      </c>
      <c r="F740">
        <f t="shared" si="27"/>
        <v>3.3329496336528396E-20</v>
      </c>
    </row>
    <row r="741" spans="4:6" x14ac:dyDescent="0.3">
      <c r="D741" s="1">
        <v>239</v>
      </c>
      <c r="E741" s="1">
        <f t="shared" si="26"/>
        <v>2.39</v>
      </c>
      <c r="F741">
        <f t="shared" si="27"/>
        <v>2.2756317082077837E-20</v>
      </c>
    </row>
    <row r="742" spans="4:6" x14ac:dyDescent="0.3">
      <c r="D742" s="1">
        <v>240</v>
      </c>
      <c r="E742" s="1">
        <f t="shared" si="26"/>
        <v>2.4</v>
      </c>
      <c r="F742">
        <f t="shared" si="27"/>
        <v>1.5512447726987843E-20</v>
      </c>
    </row>
    <row r="743" spans="4:6" x14ac:dyDescent="0.3">
      <c r="D743" s="1">
        <v>241</v>
      </c>
      <c r="E743" s="1">
        <f t="shared" si="26"/>
        <v>2.41</v>
      </c>
      <c r="F743">
        <f t="shared" si="27"/>
        <v>1.0557566227027386E-20</v>
      </c>
    </row>
    <row r="744" spans="4:6" x14ac:dyDescent="0.3">
      <c r="D744" s="1">
        <v>242</v>
      </c>
      <c r="E744" s="1">
        <f t="shared" si="26"/>
        <v>2.42</v>
      </c>
      <c r="F744">
        <f t="shared" si="27"/>
        <v>7.1738522291748704E-21</v>
      </c>
    </row>
    <row r="745" spans="4:6" x14ac:dyDescent="0.3">
      <c r="D745" s="1">
        <v>243</v>
      </c>
      <c r="E745" s="1">
        <f t="shared" si="26"/>
        <v>2.4300000000000002</v>
      </c>
      <c r="F745">
        <f t="shared" si="27"/>
        <v>4.8668299010249156E-21</v>
      </c>
    </row>
    <row r="746" spans="4:6" x14ac:dyDescent="0.3">
      <c r="D746" s="1">
        <v>244</v>
      </c>
      <c r="E746" s="1">
        <f t="shared" si="26"/>
        <v>2.44</v>
      </c>
      <c r="F746">
        <f t="shared" si="27"/>
        <v>3.2964389534035632E-21</v>
      </c>
    </row>
    <row r="747" spans="4:6" x14ac:dyDescent="0.3">
      <c r="D747" s="1">
        <v>245</v>
      </c>
      <c r="E747" s="1">
        <f t="shared" si="26"/>
        <v>2.4500000000000002</v>
      </c>
      <c r="F747">
        <f t="shared" si="27"/>
        <v>2.2292000090882765E-21</v>
      </c>
    </row>
    <row r="748" spans="4:6" x14ac:dyDescent="0.3">
      <c r="D748" s="1">
        <v>246</v>
      </c>
      <c r="E748" s="1">
        <f t="shared" si="26"/>
        <v>2.46</v>
      </c>
      <c r="F748">
        <f t="shared" si="27"/>
        <v>1.5050750751694145E-21</v>
      </c>
    </row>
    <row r="749" spans="4:6" x14ac:dyDescent="0.3">
      <c r="D749" s="1">
        <v>247</v>
      </c>
      <c r="E749" s="1">
        <f t="shared" si="26"/>
        <v>2.4700000000000002</v>
      </c>
      <c r="F749">
        <f t="shared" si="27"/>
        <v>1.0145475816795731E-21</v>
      </c>
    </row>
    <row r="750" spans="4:6" x14ac:dyDescent="0.3">
      <c r="D750" s="1">
        <v>248</v>
      </c>
      <c r="E750" s="1">
        <f t="shared" si="26"/>
        <v>2.48</v>
      </c>
      <c r="F750">
        <f t="shared" si="27"/>
        <v>6.8279731581743952E-22</v>
      </c>
    </row>
    <row r="751" spans="4:6" x14ac:dyDescent="0.3">
      <c r="D751" s="1">
        <v>249</v>
      </c>
      <c r="E751" s="1">
        <f t="shared" si="26"/>
        <v>2.4900000000000002</v>
      </c>
      <c r="F751">
        <f t="shared" si="27"/>
        <v>4.5879250992958151E-22</v>
      </c>
    </row>
    <row r="752" spans="4:6" x14ac:dyDescent="0.3">
      <c r="D752" s="1">
        <v>250</v>
      </c>
      <c r="E752" s="1">
        <f t="shared" si="26"/>
        <v>2.5</v>
      </c>
      <c r="F752">
        <f t="shared" si="27"/>
        <v>3.077839450682568E-22</v>
      </c>
    </row>
    <row r="753" spans="4:6" x14ac:dyDescent="0.3">
      <c r="D753" s="1">
        <v>251</v>
      </c>
      <c r="E753" s="1">
        <f t="shared" si="26"/>
        <v>2.5099999999999998</v>
      </c>
      <c r="F753">
        <f t="shared" si="27"/>
        <v>2.0614876323140248E-22</v>
      </c>
    </row>
    <row r="754" spans="4:6" x14ac:dyDescent="0.3">
      <c r="D754" s="1">
        <v>252</v>
      </c>
      <c r="E754" s="1">
        <f t="shared" si="26"/>
        <v>2.52</v>
      </c>
      <c r="F754">
        <f t="shared" si="27"/>
        <v>1.378544005596379E-22</v>
      </c>
    </row>
    <row r="755" spans="4:6" x14ac:dyDescent="0.3">
      <c r="D755" s="1">
        <v>253</v>
      </c>
      <c r="E755" s="1">
        <f t="shared" si="26"/>
        <v>2.5299999999999998</v>
      </c>
      <c r="F755">
        <f t="shared" si="27"/>
        <v>9.2037680124695372E-23</v>
      </c>
    </row>
    <row r="756" spans="4:6" x14ac:dyDescent="0.3">
      <c r="D756" s="1">
        <v>254</v>
      </c>
      <c r="E756" s="1">
        <f t="shared" si="26"/>
        <v>2.54</v>
      </c>
      <c r="F756">
        <f t="shared" si="27"/>
        <v>6.1350177216810377E-23</v>
      </c>
    </row>
    <row r="757" spans="4:6" x14ac:dyDescent="0.3">
      <c r="D757" s="1">
        <v>255</v>
      </c>
      <c r="E757" s="1">
        <f t="shared" si="26"/>
        <v>2.5499999999999998</v>
      </c>
      <c r="F757">
        <f t="shared" si="27"/>
        <v>4.0829222377224404E-23</v>
      </c>
    </row>
    <row r="758" spans="4:6" x14ac:dyDescent="0.3">
      <c r="D758" s="1">
        <v>256</v>
      </c>
      <c r="E758" s="1">
        <f t="shared" si="26"/>
        <v>2.56</v>
      </c>
      <c r="F758">
        <f t="shared" si="27"/>
        <v>2.7128858749047532E-23</v>
      </c>
    </row>
    <row r="759" spans="4:6" x14ac:dyDescent="0.3">
      <c r="D759" s="1">
        <v>257</v>
      </c>
      <c r="E759" s="1">
        <f t="shared" si="26"/>
        <v>2.57</v>
      </c>
      <c r="F759">
        <f t="shared" si="27"/>
        <v>1.7996873705294475E-23</v>
      </c>
    </row>
    <row r="760" spans="4:6" x14ac:dyDescent="0.3">
      <c r="D760" s="1">
        <v>258</v>
      </c>
      <c r="E760" s="1">
        <f t="shared" si="26"/>
        <v>2.58</v>
      </c>
      <c r="F760">
        <f t="shared" si="27"/>
        <v>1.1919766348060483E-23</v>
      </c>
    </row>
    <row r="761" spans="4:6" x14ac:dyDescent="0.3">
      <c r="D761" s="1">
        <v>259</v>
      </c>
      <c r="E761" s="1">
        <f t="shared" si="26"/>
        <v>2.59</v>
      </c>
      <c r="F761">
        <f t="shared" si="27"/>
        <v>7.8821291160956593E-24</v>
      </c>
    </row>
    <row r="762" spans="4:6" x14ac:dyDescent="0.3">
      <c r="D762" s="1">
        <v>260</v>
      </c>
      <c r="E762" s="1">
        <f t="shared" si="26"/>
        <v>2.6</v>
      </c>
      <c r="F762">
        <f t="shared" si="27"/>
        <v>5.2038464796956518E-24</v>
      </c>
    </row>
    <row r="763" spans="4:6" x14ac:dyDescent="0.3">
      <c r="D763" s="1">
        <v>261</v>
      </c>
      <c r="E763" s="1">
        <f t="shared" si="26"/>
        <v>2.61</v>
      </c>
      <c r="F763">
        <f t="shared" si="27"/>
        <v>3.4301296516293498E-24</v>
      </c>
    </row>
    <row r="764" spans="4:6" x14ac:dyDescent="0.3">
      <c r="D764" s="1">
        <v>262</v>
      </c>
      <c r="E764" s="1">
        <f t="shared" si="26"/>
        <v>2.62</v>
      </c>
      <c r="F764">
        <f t="shared" si="27"/>
        <v>2.2573646747495918E-24</v>
      </c>
    </row>
    <row r="765" spans="4:6" x14ac:dyDescent="0.3">
      <c r="D765" s="1">
        <v>263</v>
      </c>
      <c r="E765" s="1">
        <f t="shared" si="26"/>
        <v>2.63</v>
      </c>
      <c r="F765">
        <f t="shared" si="27"/>
        <v>1.4831942807070879E-24</v>
      </c>
    </row>
    <row r="766" spans="4:6" x14ac:dyDescent="0.3">
      <c r="D766" s="1">
        <v>264</v>
      </c>
      <c r="E766" s="1">
        <f t="shared" si="26"/>
        <v>2.64</v>
      </c>
      <c r="F766">
        <f t="shared" si="27"/>
        <v>9.729700871009078E-25</v>
      </c>
    </row>
    <row r="767" spans="4:6" x14ac:dyDescent="0.3">
      <c r="D767" s="1">
        <v>265</v>
      </c>
      <c r="E767" s="1">
        <f t="shared" si="26"/>
        <v>2.65</v>
      </c>
      <c r="F767">
        <f t="shared" si="27"/>
        <v>6.3724445308038671E-25</v>
      </c>
    </row>
    <row r="768" spans="4:6" x14ac:dyDescent="0.3">
      <c r="D768" s="1">
        <v>266</v>
      </c>
      <c r="E768" s="1">
        <f t="shared" si="26"/>
        <v>2.66</v>
      </c>
      <c r="F768">
        <f t="shared" si="27"/>
        <v>4.1669449973216152E-25</v>
      </c>
    </row>
    <row r="769" spans="4:6" x14ac:dyDescent="0.3">
      <c r="D769" s="1">
        <v>267</v>
      </c>
      <c r="E769" s="1">
        <f t="shared" si="26"/>
        <v>2.67</v>
      </c>
      <c r="F769">
        <f t="shared" si="27"/>
        <v>2.7204114922099338E-25</v>
      </c>
    </row>
    <row r="770" spans="4:6" x14ac:dyDescent="0.3">
      <c r="D770" s="1">
        <v>268</v>
      </c>
      <c r="E770" s="1">
        <f t="shared" si="26"/>
        <v>2.68</v>
      </c>
      <c r="F770">
        <f t="shared" si="27"/>
        <v>1.7731952635720661E-25</v>
      </c>
    </row>
    <row r="771" spans="4:6" x14ac:dyDescent="0.3">
      <c r="D771" s="1">
        <v>269</v>
      </c>
      <c r="E771" s="1">
        <f t="shared" ref="E771:E834" si="28">D771/100</f>
        <v>2.69</v>
      </c>
      <c r="F771">
        <f t="shared" ref="F771:F834" si="29">_xlfn.NORM.DIST(-E771,0,0.25,FALSE)</f>
        <v>1.1539411298228994E-25</v>
      </c>
    </row>
    <row r="772" spans="4:6" x14ac:dyDescent="0.3">
      <c r="D772" s="1">
        <v>270</v>
      </c>
      <c r="E772" s="1">
        <f t="shared" si="28"/>
        <v>2.7</v>
      </c>
      <c r="F772">
        <f t="shared" si="29"/>
        <v>7.4974896093671855E-26</v>
      </c>
    </row>
    <row r="773" spans="4:6" x14ac:dyDescent="0.3">
      <c r="D773" s="1">
        <v>271</v>
      </c>
      <c r="E773" s="1">
        <f t="shared" si="28"/>
        <v>2.71</v>
      </c>
      <c r="F773">
        <f t="shared" si="29"/>
        <v>4.8635481607215787E-26</v>
      </c>
    </row>
    <row r="774" spans="4:6" x14ac:dyDescent="0.3">
      <c r="D774" s="1">
        <v>272</v>
      </c>
      <c r="E774" s="1">
        <f t="shared" si="28"/>
        <v>2.72</v>
      </c>
      <c r="F774">
        <f t="shared" si="29"/>
        <v>3.1498922495499104E-26</v>
      </c>
    </row>
    <row r="775" spans="4:6" x14ac:dyDescent="0.3">
      <c r="D775" s="1">
        <v>273</v>
      </c>
      <c r="E775" s="1">
        <f t="shared" si="28"/>
        <v>2.73</v>
      </c>
      <c r="F775">
        <f t="shared" si="29"/>
        <v>2.0367761633456586E-26</v>
      </c>
    </row>
    <row r="776" spans="4:6" x14ac:dyDescent="0.3">
      <c r="D776" s="1">
        <v>274</v>
      </c>
      <c r="E776" s="1">
        <f t="shared" si="28"/>
        <v>2.74</v>
      </c>
      <c r="F776">
        <f t="shared" si="29"/>
        <v>1.3149100309497019E-26</v>
      </c>
    </row>
    <row r="777" spans="4:6" x14ac:dyDescent="0.3">
      <c r="D777" s="1">
        <v>275</v>
      </c>
      <c r="E777" s="1">
        <f t="shared" si="28"/>
        <v>2.75</v>
      </c>
      <c r="F777">
        <f t="shared" si="29"/>
        <v>8.475277014037415E-27</v>
      </c>
    </row>
    <row r="778" spans="4:6" x14ac:dyDescent="0.3">
      <c r="D778" s="1">
        <v>276</v>
      </c>
      <c r="E778" s="1">
        <f t="shared" si="28"/>
        <v>2.76</v>
      </c>
      <c r="F778">
        <f t="shared" si="29"/>
        <v>5.4540221123664584E-27</v>
      </c>
    </row>
    <row r="779" spans="4:6" x14ac:dyDescent="0.3">
      <c r="D779" s="1">
        <v>277</v>
      </c>
      <c r="E779" s="1">
        <f t="shared" si="28"/>
        <v>2.77</v>
      </c>
      <c r="F779">
        <f t="shared" si="29"/>
        <v>3.5041687766083735E-27</v>
      </c>
    </row>
    <row r="780" spans="4:6" x14ac:dyDescent="0.3">
      <c r="D780" s="1">
        <v>278</v>
      </c>
      <c r="E780" s="1">
        <f t="shared" si="28"/>
        <v>2.78</v>
      </c>
      <c r="F780">
        <f t="shared" si="29"/>
        <v>2.2478030989370708E-27</v>
      </c>
    </row>
    <row r="781" spans="4:6" x14ac:dyDescent="0.3">
      <c r="D781" s="1">
        <v>279</v>
      </c>
      <c r="E781" s="1">
        <f t="shared" si="28"/>
        <v>2.79</v>
      </c>
      <c r="F781">
        <f t="shared" si="29"/>
        <v>1.4395827846919832E-27</v>
      </c>
    </row>
    <row r="782" spans="4:6" x14ac:dyDescent="0.3">
      <c r="D782" s="1">
        <v>280</v>
      </c>
      <c r="E782" s="1">
        <f t="shared" si="28"/>
        <v>2.8</v>
      </c>
      <c r="F782">
        <f t="shared" si="29"/>
        <v>9.2049228353926209E-28</v>
      </c>
    </row>
    <row r="783" spans="4:6" x14ac:dyDescent="0.3">
      <c r="D783" s="1">
        <v>281</v>
      </c>
      <c r="E783" s="1">
        <f t="shared" si="28"/>
        <v>2.81</v>
      </c>
      <c r="F783">
        <f t="shared" si="29"/>
        <v>5.8763653424721805E-28</v>
      </c>
    </row>
    <row r="784" spans="4:6" x14ac:dyDescent="0.3">
      <c r="D784" s="1">
        <v>282</v>
      </c>
      <c r="E784" s="1">
        <f t="shared" si="28"/>
        <v>2.82</v>
      </c>
      <c r="F784">
        <f t="shared" si="29"/>
        <v>3.7454374969011156E-28</v>
      </c>
    </row>
    <row r="785" spans="4:6" x14ac:dyDescent="0.3">
      <c r="D785" s="1">
        <v>283</v>
      </c>
      <c r="E785" s="1">
        <f t="shared" si="28"/>
        <v>2.83</v>
      </c>
      <c r="F785">
        <f t="shared" si="29"/>
        <v>2.3834247685976879E-28</v>
      </c>
    </row>
    <row r="786" spans="4:6" x14ac:dyDescent="0.3">
      <c r="D786" s="1">
        <v>284</v>
      </c>
      <c r="E786" s="1">
        <f t="shared" si="28"/>
        <v>2.84</v>
      </c>
      <c r="F786">
        <f t="shared" si="29"/>
        <v>1.5142775064035837E-28</v>
      </c>
    </row>
    <row r="787" spans="4:6" x14ac:dyDescent="0.3">
      <c r="D787" s="1">
        <v>285</v>
      </c>
      <c r="E787" s="1">
        <f t="shared" si="28"/>
        <v>2.85</v>
      </c>
      <c r="F787">
        <f t="shared" si="29"/>
        <v>9.6053816000341437E-29</v>
      </c>
    </row>
    <row r="788" spans="4:6" x14ac:dyDescent="0.3">
      <c r="D788" s="1">
        <v>286</v>
      </c>
      <c r="E788" s="1">
        <f t="shared" si="28"/>
        <v>2.86</v>
      </c>
      <c r="F788">
        <f t="shared" si="29"/>
        <v>6.0831552973467473E-29</v>
      </c>
    </row>
    <row r="789" spans="4:6" x14ac:dyDescent="0.3">
      <c r="D789" s="1">
        <v>287</v>
      </c>
      <c r="E789" s="1">
        <f t="shared" si="28"/>
        <v>2.87</v>
      </c>
      <c r="F789">
        <f t="shared" si="29"/>
        <v>3.8463456846915302E-29</v>
      </c>
    </row>
    <row r="790" spans="4:6" x14ac:dyDescent="0.3">
      <c r="D790" s="1">
        <v>288</v>
      </c>
      <c r="E790" s="1">
        <f t="shared" si="28"/>
        <v>2.88</v>
      </c>
      <c r="F790">
        <f t="shared" si="29"/>
        <v>2.4281351257119174E-29</v>
      </c>
    </row>
    <row r="791" spans="4:6" x14ac:dyDescent="0.3">
      <c r="D791" s="1">
        <v>289</v>
      </c>
      <c r="E791" s="1">
        <f t="shared" si="28"/>
        <v>2.89</v>
      </c>
      <c r="F791">
        <f t="shared" si="29"/>
        <v>1.5303914077442728E-29</v>
      </c>
    </row>
    <row r="792" spans="4:6" x14ac:dyDescent="0.3">
      <c r="D792" s="1">
        <v>290</v>
      </c>
      <c r="E792" s="1">
        <f t="shared" si="28"/>
        <v>2.9</v>
      </c>
      <c r="F792">
        <f t="shared" si="29"/>
        <v>9.6302445273572036E-30</v>
      </c>
    </row>
    <row r="793" spans="4:6" x14ac:dyDescent="0.3">
      <c r="D793" s="1">
        <v>291</v>
      </c>
      <c r="E793" s="1">
        <f t="shared" si="28"/>
        <v>2.91</v>
      </c>
      <c r="F793">
        <f t="shared" si="29"/>
        <v>6.0503045991152107E-30</v>
      </c>
    </row>
    <row r="794" spans="4:6" x14ac:dyDescent="0.3">
      <c r="D794" s="1">
        <v>292</v>
      </c>
      <c r="E794" s="1">
        <f t="shared" si="28"/>
        <v>2.92</v>
      </c>
      <c r="F794">
        <f t="shared" si="29"/>
        <v>3.7950918662556649E-30</v>
      </c>
    </row>
    <row r="795" spans="4:6" x14ac:dyDescent="0.3">
      <c r="D795" s="1">
        <v>293</v>
      </c>
      <c r="E795" s="1">
        <f t="shared" si="28"/>
        <v>2.93</v>
      </c>
      <c r="F795">
        <f t="shared" si="29"/>
        <v>2.3766896538466979E-30</v>
      </c>
    </row>
    <row r="796" spans="4:6" x14ac:dyDescent="0.3">
      <c r="D796" s="1">
        <v>294</v>
      </c>
      <c r="E796" s="1">
        <f t="shared" si="28"/>
        <v>2.94</v>
      </c>
      <c r="F796">
        <f t="shared" si="29"/>
        <v>1.4860307180788581E-30</v>
      </c>
    </row>
    <row r="797" spans="4:6" x14ac:dyDescent="0.3">
      <c r="D797" s="1">
        <v>295</v>
      </c>
      <c r="E797" s="1">
        <f t="shared" si="28"/>
        <v>2.95</v>
      </c>
      <c r="F797">
        <f t="shared" si="29"/>
        <v>9.2765871090244679E-31</v>
      </c>
    </row>
    <row r="798" spans="4:6" x14ac:dyDescent="0.3">
      <c r="D798" s="1">
        <v>296</v>
      </c>
      <c r="E798" s="1">
        <f t="shared" si="28"/>
        <v>2.96</v>
      </c>
      <c r="F798">
        <f t="shared" si="29"/>
        <v>5.7816766052274264E-31</v>
      </c>
    </row>
    <row r="799" spans="4:6" x14ac:dyDescent="0.3">
      <c r="D799" s="1">
        <v>297</v>
      </c>
      <c r="E799" s="1">
        <f t="shared" si="28"/>
        <v>2.97</v>
      </c>
      <c r="F799">
        <f t="shared" si="29"/>
        <v>3.5976962523998945E-31</v>
      </c>
    </row>
    <row r="800" spans="4:6" x14ac:dyDescent="0.3">
      <c r="D800" s="1">
        <v>298</v>
      </c>
      <c r="E800" s="1">
        <f t="shared" si="28"/>
        <v>2.98</v>
      </c>
      <c r="F800">
        <f t="shared" si="29"/>
        <v>2.2351173018346349E-31</v>
      </c>
    </row>
    <row r="801" spans="4:6" x14ac:dyDescent="0.3">
      <c r="D801" s="1">
        <v>299</v>
      </c>
      <c r="E801" s="1">
        <f t="shared" si="28"/>
        <v>2.99</v>
      </c>
      <c r="F801">
        <f t="shared" si="29"/>
        <v>1.386376779812533E-31</v>
      </c>
    </row>
    <row r="802" spans="4:6" x14ac:dyDescent="0.3">
      <c r="D802" s="1">
        <v>300</v>
      </c>
      <c r="E802" s="1">
        <f t="shared" si="28"/>
        <v>3</v>
      </c>
      <c r="F802">
        <f t="shared" si="29"/>
        <v>8.5855349426522419E-32</v>
      </c>
    </row>
    <row r="803" spans="4:6" x14ac:dyDescent="0.3">
      <c r="D803" s="1">
        <v>301</v>
      </c>
      <c r="E803" s="1">
        <f t="shared" si="28"/>
        <v>3.01</v>
      </c>
      <c r="F803">
        <f t="shared" si="29"/>
        <v>5.3083380627131405E-32</v>
      </c>
    </row>
    <row r="804" spans="4:6" x14ac:dyDescent="0.3">
      <c r="D804" s="1">
        <v>302</v>
      </c>
      <c r="E804" s="1">
        <f t="shared" si="28"/>
        <v>3.02</v>
      </c>
      <c r="F804">
        <f t="shared" si="29"/>
        <v>3.2768375762696017E-32</v>
      </c>
    </row>
    <row r="805" spans="4:6" x14ac:dyDescent="0.3">
      <c r="D805" s="1">
        <v>303</v>
      </c>
      <c r="E805" s="1">
        <f t="shared" si="28"/>
        <v>3.03</v>
      </c>
      <c r="F805">
        <f t="shared" si="29"/>
        <v>2.0195582587772356E-32</v>
      </c>
    </row>
    <row r="806" spans="4:6" x14ac:dyDescent="0.3">
      <c r="D806" s="1">
        <v>304</v>
      </c>
      <c r="E806" s="1">
        <f t="shared" si="28"/>
        <v>3.04</v>
      </c>
      <c r="F806">
        <f t="shared" si="29"/>
        <v>1.242690520589907E-32</v>
      </c>
    </row>
    <row r="807" spans="4:6" x14ac:dyDescent="0.3">
      <c r="D807" s="1">
        <v>305</v>
      </c>
      <c r="E807" s="1">
        <f t="shared" si="28"/>
        <v>3.05</v>
      </c>
      <c r="F807">
        <f t="shared" si="29"/>
        <v>7.6343965385472653E-33</v>
      </c>
    </row>
    <row r="808" spans="4:6" x14ac:dyDescent="0.3">
      <c r="D808" s="1">
        <v>306</v>
      </c>
      <c r="E808" s="1">
        <f t="shared" si="28"/>
        <v>3.06</v>
      </c>
      <c r="F808">
        <f t="shared" si="29"/>
        <v>4.6826486313829869E-33</v>
      </c>
    </row>
    <row r="809" spans="4:6" x14ac:dyDescent="0.3">
      <c r="D809" s="1">
        <v>307</v>
      </c>
      <c r="E809" s="1">
        <f t="shared" si="28"/>
        <v>3.07</v>
      </c>
      <c r="F809">
        <f t="shared" si="29"/>
        <v>2.8675668900847918E-33</v>
      </c>
    </row>
    <row r="810" spans="4:6" x14ac:dyDescent="0.3">
      <c r="D810" s="1">
        <v>308</v>
      </c>
      <c r="E810" s="1">
        <f t="shared" si="28"/>
        <v>3.08</v>
      </c>
      <c r="F810">
        <f t="shared" si="29"/>
        <v>1.7532371807805164E-33</v>
      </c>
    </row>
    <row r="811" spans="4:6" x14ac:dyDescent="0.3">
      <c r="D811" s="1">
        <v>309</v>
      </c>
      <c r="E811" s="1">
        <f t="shared" si="28"/>
        <v>3.09</v>
      </c>
      <c r="F811">
        <f t="shared" si="29"/>
        <v>1.0702196381614586E-33</v>
      </c>
    </row>
    <row r="812" spans="4:6" x14ac:dyDescent="0.3">
      <c r="D812" s="1">
        <v>310</v>
      </c>
      <c r="E812" s="1">
        <f t="shared" si="28"/>
        <v>3.1</v>
      </c>
      <c r="F812">
        <f t="shared" si="29"/>
        <v>6.5224429393585805E-34</v>
      </c>
    </row>
    <row r="813" spans="4:6" x14ac:dyDescent="0.3">
      <c r="D813" s="1">
        <v>311</v>
      </c>
      <c r="E813" s="1">
        <f t="shared" si="28"/>
        <v>3.11</v>
      </c>
      <c r="F813">
        <f t="shared" si="29"/>
        <v>3.9687412927860379E-34</v>
      </c>
    </row>
    <row r="814" spans="4:6" x14ac:dyDescent="0.3">
      <c r="D814" s="1">
        <v>312</v>
      </c>
      <c r="E814" s="1">
        <f t="shared" si="28"/>
        <v>3.12</v>
      </c>
      <c r="F814">
        <f t="shared" si="29"/>
        <v>2.4110178185944488E-34</v>
      </c>
    </row>
    <row r="815" spans="4:6" x14ac:dyDescent="0.3">
      <c r="D815" s="1">
        <v>313</v>
      </c>
      <c r="E815" s="1">
        <f t="shared" si="28"/>
        <v>3.13</v>
      </c>
      <c r="F815">
        <f t="shared" si="29"/>
        <v>1.462356228091026E-34</v>
      </c>
    </row>
    <row r="816" spans="4:6" x14ac:dyDescent="0.3">
      <c r="D816" s="1">
        <v>314</v>
      </c>
      <c r="E816" s="1">
        <f t="shared" si="28"/>
        <v>3.14</v>
      </c>
      <c r="F816">
        <f t="shared" si="29"/>
        <v>8.855458802470225E-35</v>
      </c>
    </row>
    <row r="817" spans="4:6" x14ac:dyDescent="0.3">
      <c r="D817" s="1">
        <v>315</v>
      </c>
      <c r="E817" s="1">
        <f t="shared" si="28"/>
        <v>3.15</v>
      </c>
      <c r="F817">
        <f t="shared" si="29"/>
        <v>5.3539471970171518E-35</v>
      </c>
    </row>
    <row r="818" spans="4:6" x14ac:dyDescent="0.3">
      <c r="D818" s="1">
        <v>316</v>
      </c>
      <c r="E818" s="1">
        <f t="shared" si="28"/>
        <v>3.16</v>
      </c>
      <c r="F818">
        <f t="shared" si="29"/>
        <v>3.2317832759656071E-35</v>
      </c>
    </row>
    <row r="819" spans="4:6" x14ac:dyDescent="0.3">
      <c r="D819" s="1">
        <v>317</v>
      </c>
      <c r="E819" s="1">
        <f t="shared" si="28"/>
        <v>3.17</v>
      </c>
      <c r="F819">
        <f t="shared" si="29"/>
        <v>1.9476705772008461E-35</v>
      </c>
    </row>
    <row r="820" spans="4:6" x14ac:dyDescent="0.3">
      <c r="D820" s="1">
        <v>318</v>
      </c>
      <c r="E820" s="1">
        <f t="shared" si="28"/>
        <v>3.18</v>
      </c>
      <c r="F820">
        <f t="shared" si="29"/>
        <v>1.171909046428359E-35</v>
      </c>
    </row>
    <row r="821" spans="4:6" x14ac:dyDescent="0.3">
      <c r="D821" s="1">
        <v>319</v>
      </c>
      <c r="E821" s="1">
        <f t="shared" si="28"/>
        <v>3.19</v>
      </c>
      <c r="F821">
        <f t="shared" si="29"/>
        <v>7.0400774793639709E-36</v>
      </c>
    </row>
    <row r="822" spans="4:6" x14ac:dyDescent="0.3">
      <c r="D822" s="1">
        <v>320</v>
      </c>
      <c r="E822" s="1">
        <f t="shared" si="28"/>
        <v>3.2</v>
      </c>
      <c r="F822">
        <f t="shared" si="29"/>
        <v>4.2224654009810951E-36</v>
      </c>
    </row>
    <row r="823" spans="4:6" x14ac:dyDescent="0.3">
      <c r="D823" s="1">
        <v>321</v>
      </c>
      <c r="E823" s="1">
        <f t="shared" si="28"/>
        <v>3.21</v>
      </c>
      <c r="F823">
        <f t="shared" si="29"/>
        <v>2.5284821340941669E-36</v>
      </c>
    </row>
    <row r="824" spans="4:6" x14ac:dyDescent="0.3">
      <c r="D824" s="1">
        <v>322</v>
      </c>
      <c r="E824" s="1">
        <f t="shared" si="28"/>
        <v>3.22</v>
      </c>
      <c r="F824">
        <f t="shared" si="29"/>
        <v>1.511676312342923E-36</v>
      </c>
    </row>
    <row r="825" spans="4:6" x14ac:dyDescent="0.3">
      <c r="D825" s="1">
        <v>323</v>
      </c>
      <c r="E825" s="1">
        <f t="shared" si="28"/>
        <v>3.23</v>
      </c>
      <c r="F825">
        <f t="shared" si="29"/>
        <v>9.0232471946296116E-37</v>
      </c>
    </row>
    <row r="826" spans="4:6" x14ac:dyDescent="0.3">
      <c r="D826" s="1">
        <v>324</v>
      </c>
      <c r="E826" s="1">
        <f t="shared" si="28"/>
        <v>3.24</v>
      </c>
      <c r="F826">
        <f t="shared" si="29"/>
        <v>5.3773961428456601E-37</v>
      </c>
    </row>
    <row r="827" spans="4:6" x14ac:dyDescent="0.3">
      <c r="D827" s="1">
        <v>325</v>
      </c>
      <c r="E827" s="1">
        <f t="shared" si="28"/>
        <v>3.25</v>
      </c>
      <c r="F827">
        <f t="shared" si="29"/>
        <v>3.1995311028027251E-37</v>
      </c>
    </row>
    <row r="828" spans="4:6" x14ac:dyDescent="0.3">
      <c r="D828" s="1">
        <v>326</v>
      </c>
      <c r="E828" s="1">
        <f t="shared" si="28"/>
        <v>3.26</v>
      </c>
      <c r="F828">
        <f t="shared" si="29"/>
        <v>1.9006658434359259E-37</v>
      </c>
    </row>
    <row r="829" spans="4:6" x14ac:dyDescent="0.3">
      <c r="D829" s="1">
        <v>327</v>
      </c>
      <c r="E829" s="1">
        <f t="shared" si="28"/>
        <v>3.27</v>
      </c>
      <c r="F829">
        <f t="shared" si="29"/>
        <v>1.127276186745343E-37</v>
      </c>
    </row>
    <row r="830" spans="4:6" x14ac:dyDescent="0.3">
      <c r="D830" s="1">
        <v>328</v>
      </c>
      <c r="E830" s="1">
        <f t="shared" si="28"/>
        <v>3.28</v>
      </c>
      <c r="F830">
        <f t="shared" si="29"/>
        <v>6.6751345520188282E-38</v>
      </c>
    </row>
    <row r="831" spans="4:6" x14ac:dyDescent="0.3">
      <c r="D831" s="1">
        <v>329</v>
      </c>
      <c r="E831" s="1">
        <f t="shared" si="28"/>
        <v>3.29</v>
      </c>
      <c r="F831">
        <f t="shared" si="29"/>
        <v>3.9463431357516652E-38</v>
      </c>
    </row>
    <row r="832" spans="4:6" x14ac:dyDescent="0.3">
      <c r="D832" s="1">
        <v>330</v>
      </c>
      <c r="E832" s="1">
        <f t="shared" si="28"/>
        <v>3.3</v>
      </c>
      <c r="F832">
        <f t="shared" si="29"/>
        <v>2.3293502398946275E-38</v>
      </c>
    </row>
    <row r="833" spans="4:6" x14ac:dyDescent="0.3">
      <c r="D833" s="1">
        <v>331</v>
      </c>
      <c r="E833" s="1">
        <f t="shared" si="28"/>
        <v>3.31</v>
      </c>
      <c r="F833">
        <f t="shared" si="29"/>
        <v>1.3727133954395273E-38</v>
      </c>
    </row>
    <row r="834" spans="4:6" x14ac:dyDescent="0.3">
      <c r="D834" s="1">
        <v>332</v>
      </c>
      <c r="E834" s="1">
        <f t="shared" si="28"/>
        <v>3.32</v>
      </c>
      <c r="F834">
        <f t="shared" si="29"/>
        <v>8.0766279675942286E-39</v>
      </c>
    </row>
    <row r="835" spans="4:6" x14ac:dyDescent="0.3">
      <c r="D835" s="1">
        <v>333</v>
      </c>
      <c r="E835" s="1">
        <f t="shared" ref="E835:E898" si="30">D835/100</f>
        <v>3.33</v>
      </c>
      <c r="F835">
        <f t="shared" ref="F835:F898" si="31">_xlfn.NORM.DIST(-E835,0,0.25,FALSE)</f>
        <v>4.7444449748004643E-39</v>
      </c>
    </row>
    <row r="836" spans="4:6" x14ac:dyDescent="0.3">
      <c r="D836" s="1">
        <v>334</v>
      </c>
      <c r="E836" s="1">
        <f t="shared" si="30"/>
        <v>3.34</v>
      </c>
      <c r="F836">
        <f t="shared" si="31"/>
        <v>2.7825685909046057E-39</v>
      </c>
    </row>
    <row r="837" spans="4:6" x14ac:dyDescent="0.3">
      <c r="D837" s="1">
        <v>335</v>
      </c>
      <c r="E837" s="1">
        <f t="shared" si="30"/>
        <v>3.35</v>
      </c>
      <c r="F837">
        <f t="shared" si="31"/>
        <v>1.6293390710111381E-39</v>
      </c>
    </row>
    <row r="838" spans="4:6" x14ac:dyDescent="0.3">
      <c r="D838" s="1">
        <v>336</v>
      </c>
      <c r="E838" s="1">
        <f t="shared" si="30"/>
        <v>3.36</v>
      </c>
      <c r="F838">
        <f t="shared" si="31"/>
        <v>9.5253774514559235E-40</v>
      </c>
    </row>
    <row r="839" spans="4:6" x14ac:dyDescent="0.3">
      <c r="D839" s="1">
        <v>337</v>
      </c>
      <c r="E839" s="1">
        <f t="shared" si="30"/>
        <v>3.37</v>
      </c>
      <c r="F839">
        <f t="shared" si="31"/>
        <v>5.5597856072784434E-40</v>
      </c>
    </row>
    <row r="840" spans="4:6" x14ac:dyDescent="0.3">
      <c r="D840" s="1">
        <v>338</v>
      </c>
      <c r="E840" s="1">
        <f t="shared" si="30"/>
        <v>3.38</v>
      </c>
      <c r="F840">
        <f t="shared" si="31"/>
        <v>3.2399553462156458E-40</v>
      </c>
    </row>
    <row r="841" spans="4:6" x14ac:dyDescent="0.3">
      <c r="D841" s="1">
        <v>339</v>
      </c>
      <c r="E841" s="1">
        <f t="shared" si="30"/>
        <v>3.39</v>
      </c>
      <c r="F841">
        <f t="shared" si="31"/>
        <v>1.8850598059234892E-40</v>
      </c>
    </row>
    <row r="842" spans="4:6" x14ac:dyDescent="0.3">
      <c r="D842" s="1">
        <v>340</v>
      </c>
      <c r="E842" s="1">
        <f t="shared" si="30"/>
        <v>3.4</v>
      </c>
      <c r="F842">
        <f t="shared" si="31"/>
        <v>1.0950056769421234E-40</v>
      </c>
    </row>
    <row r="843" spans="4:6" x14ac:dyDescent="0.3">
      <c r="D843" s="1">
        <v>341</v>
      </c>
      <c r="E843" s="1">
        <f t="shared" si="30"/>
        <v>3.41</v>
      </c>
      <c r="F843">
        <f t="shared" si="31"/>
        <v>6.3505704319370611E-41</v>
      </c>
    </row>
    <row r="844" spans="4:6" x14ac:dyDescent="0.3">
      <c r="D844" s="1">
        <v>342</v>
      </c>
      <c r="E844" s="1">
        <f t="shared" si="30"/>
        <v>3.42</v>
      </c>
      <c r="F844">
        <f t="shared" si="31"/>
        <v>3.6771744349575984E-41</v>
      </c>
    </row>
    <row r="845" spans="4:6" x14ac:dyDescent="0.3">
      <c r="D845" s="1">
        <v>343</v>
      </c>
      <c r="E845" s="1">
        <f t="shared" si="30"/>
        <v>3.43</v>
      </c>
      <c r="F845">
        <f t="shared" si="31"/>
        <v>2.1257924290910227E-41</v>
      </c>
    </row>
    <row r="846" spans="4:6" x14ac:dyDescent="0.3">
      <c r="D846" s="1">
        <v>344</v>
      </c>
      <c r="E846" s="1">
        <f t="shared" si="30"/>
        <v>3.44</v>
      </c>
      <c r="F846">
        <f t="shared" si="31"/>
        <v>1.2269662272190355E-41</v>
      </c>
    </row>
    <row r="847" spans="4:6" x14ac:dyDescent="0.3">
      <c r="D847" s="1">
        <v>345</v>
      </c>
      <c r="E847" s="1">
        <f t="shared" si="30"/>
        <v>3.45</v>
      </c>
      <c r="F847">
        <f t="shared" si="31"/>
        <v>7.070489641014005E-42</v>
      </c>
    </row>
    <row r="848" spans="4:6" x14ac:dyDescent="0.3">
      <c r="D848" s="1">
        <v>346</v>
      </c>
      <c r="E848" s="1">
        <f t="shared" si="30"/>
        <v>3.46</v>
      </c>
      <c r="F848">
        <f t="shared" si="31"/>
        <v>4.0679115442495547E-42</v>
      </c>
    </row>
    <row r="849" spans="4:6" x14ac:dyDescent="0.3">
      <c r="D849" s="1">
        <v>347</v>
      </c>
      <c r="E849" s="1">
        <f t="shared" si="30"/>
        <v>3.47</v>
      </c>
      <c r="F849">
        <f t="shared" si="31"/>
        <v>2.3366767640951727E-42</v>
      </c>
    </row>
    <row r="850" spans="4:6" x14ac:dyDescent="0.3">
      <c r="D850" s="1">
        <v>348</v>
      </c>
      <c r="E850" s="1">
        <f t="shared" si="30"/>
        <v>3.48</v>
      </c>
      <c r="F850">
        <f t="shared" si="31"/>
        <v>1.3400805628227836E-42</v>
      </c>
    </row>
    <row r="851" spans="4:6" x14ac:dyDescent="0.3">
      <c r="D851" s="1">
        <v>349</v>
      </c>
      <c r="E851" s="1">
        <f t="shared" si="30"/>
        <v>3.49</v>
      </c>
      <c r="F851">
        <f t="shared" si="31"/>
        <v>7.6730548887228633E-43</v>
      </c>
    </row>
    <row r="852" spans="4:6" x14ac:dyDescent="0.3">
      <c r="D852" s="1">
        <v>350</v>
      </c>
      <c r="E852" s="1">
        <f t="shared" si="30"/>
        <v>3.5</v>
      </c>
      <c r="F852">
        <f t="shared" si="31"/>
        <v>4.3864262375558851E-43</v>
      </c>
    </row>
    <row r="853" spans="4:6" x14ac:dyDescent="0.3">
      <c r="D853" s="1">
        <v>351</v>
      </c>
      <c r="E853" s="1">
        <f t="shared" si="30"/>
        <v>3.51</v>
      </c>
      <c r="F853">
        <f t="shared" si="31"/>
        <v>2.5035627732238647E-43</v>
      </c>
    </row>
    <row r="854" spans="4:6" x14ac:dyDescent="0.3">
      <c r="D854" s="1">
        <v>352</v>
      </c>
      <c r="E854" s="1">
        <f t="shared" si="30"/>
        <v>3.52</v>
      </c>
      <c r="F854">
        <f t="shared" si="31"/>
        <v>1.4266297246582164E-43</v>
      </c>
    </row>
    <row r="855" spans="4:6" x14ac:dyDescent="0.3">
      <c r="D855" s="1">
        <v>353</v>
      </c>
      <c r="E855" s="1">
        <f t="shared" si="30"/>
        <v>3.53</v>
      </c>
      <c r="F855">
        <f t="shared" si="31"/>
        <v>8.1165072471000797E-44</v>
      </c>
    </row>
    <row r="856" spans="4:6" x14ac:dyDescent="0.3">
      <c r="D856" s="1">
        <v>354</v>
      </c>
      <c r="E856" s="1">
        <f t="shared" si="30"/>
        <v>3.54</v>
      </c>
      <c r="F856">
        <f t="shared" si="31"/>
        <v>4.6103322207621067E-44</v>
      </c>
    </row>
    <row r="857" spans="4:6" x14ac:dyDescent="0.3">
      <c r="D857" s="1">
        <v>355</v>
      </c>
      <c r="E857" s="1">
        <f t="shared" si="30"/>
        <v>3.55</v>
      </c>
      <c r="F857">
        <f t="shared" si="31"/>
        <v>2.614570710127463E-44</v>
      </c>
    </row>
    <row r="858" spans="4:6" x14ac:dyDescent="0.3">
      <c r="D858" s="1">
        <v>356</v>
      </c>
      <c r="E858" s="1">
        <f t="shared" si="30"/>
        <v>3.56</v>
      </c>
      <c r="F858">
        <f t="shared" si="31"/>
        <v>1.4803816403756704E-44</v>
      </c>
    </row>
    <row r="859" spans="4:6" x14ac:dyDescent="0.3">
      <c r="D859" s="1">
        <v>357</v>
      </c>
      <c r="E859" s="1">
        <f t="shared" si="30"/>
        <v>3.57</v>
      </c>
      <c r="F859">
        <f t="shared" si="31"/>
        <v>8.368586661921004E-45</v>
      </c>
    </row>
    <row r="860" spans="4:6" x14ac:dyDescent="0.3">
      <c r="D860" s="1">
        <v>358</v>
      </c>
      <c r="E860" s="1">
        <f t="shared" si="30"/>
        <v>3.58</v>
      </c>
      <c r="F860">
        <f t="shared" si="31"/>
        <v>4.7231928049816437E-45</v>
      </c>
    </row>
    <row r="861" spans="4:6" x14ac:dyDescent="0.3">
      <c r="D861" s="1">
        <v>359</v>
      </c>
      <c r="E861" s="1">
        <f t="shared" si="30"/>
        <v>3.59</v>
      </c>
      <c r="F861">
        <f t="shared" si="31"/>
        <v>2.6614870625241288E-45</v>
      </c>
    </row>
    <row r="862" spans="4:6" x14ac:dyDescent="0.3">
      <c r="D862" s="1">
        <v>360</v>
      </c>
      <c r="E862" s="1">
        <f t="shared" si="30"/>
        <v>3.6</v>
      </c>
      <c r="F862">
        <f t="shared" si="31"/>
        <v>1.4973322319540037E-45</v>
      </c>
    </row>
    <row r="863" spans="4:6" x14ac:dyDescent="0.3">
      <c r="D863" s="1">
        <v>361</v>
      </c>
      <c r="E863" s="1">
        <f t="shared" si="30"/>
        <v>3.61</v>
      </c>
      <c r="F863">
        <f t="shared" si="31"/>
        <v>8.410409002176011E-46</v>
      </c>
    </row>
    <row r="864" spans="4:6" x14ac:dyDescent="0.3">
      <c r="D864" s="1">
        <v>362</v>
      </c>
      <c r="E864" s="1">
        <f t="shared" si="30"/>
        <v>3.62</v>
      </c>
      <c r="F864">
        <f t="shared" si="31"/>
        <v>4.7165146519882387E-46</v>
      </c>
    </row>
    <row r="865" spans="4:6" x14ac:dyDescent="0.3">
      <c r="D865" s="1">
        <v>363</v>
      </c>
      <c r="E865" s="1">
        <f t="shared" si="30"/>
        <v>3.63</v>
      </c>
      <c r="F865">
        <f t="shared" si="31"/>
        <v>2.640768849530005E-46</v>
      </c>
    </row>
    <row r="866" spans="4:6" x14ac:dyDescent="0.3">
      <c r="D866" s="1">
        <v>364</v>
      </c>
      <c r="E866" s="1">
        <f t="shared" si="30"/>
        <v>3.64</v>
      </c>
      <c r="F866">
        <f t="shared" si="31"/>
        <v>1.4761983574147171E-46</v>
      </c>
    </row>
    <row r="867" spans="4:6" x14ac:dyDescent="0.3">
      <c r="D867" s="1">
        <v>365</v>
      </c>
      <c r="E867" s="1">
        <f t="shared" si="30"/>
        <v>3.65</v>
      </c>
      <c r="F867">
        <f t="shared" si="31"/>
        <v>8.2388040896357243E-47</v>
      </c>
    </row>
    <row r="868" spans="4:6" x14ac:dyDescent="0.3">
      <c r="D868" s="1">
        <v>366</v>
      </c>
      <c r="E868" s="1">
        <f t="shared" si="30"/>
        <v>3.66</v>
      </c>
      <c r="F868">
        <f t="shared" si="31"/>
        <v>4.5908041216724737E-47</v>
      </c>
    </row>
    <row r="869" spans="4:6" x14ac:dyDescent="0.3">
      <c r="D869" s="1">
        <v>367</v>
      </c>
      <c r="E869" s="1">
        <f t="shared" si="30"/>
        <v>3.67</v>
      </c>
      <c r="F869">
        <f t="shared" si="31"/>
        <v>2.5539858024173639E-47</v>
      </c>
    </row>
    <row r="870" spans="4:6" x14ac:dyDescent="0.3">
      <c r="D870" s="1">
        <v>368</v>
      </c>
      <c r="E870" s="1">
        <f t="shared" si="30"/>
        <v>3.68</v>
      </c>
      <c r="F870">
        <f t="shared" si="31"/>
        <v>1.4185783365113292E-47</v>
      </c>
    </row>
    <row r="871" spans="4:6" x14ac:dyDescent="0.3">
      <c r="D871" s="1">
        <v>369</v>
      </c>
      <c r="E871" s="1">
        <f t="shared" si="30"/>
        <v>3.69</v>
      </c>
      <c r="F871">
        <f t="shared" si="31"/>
        <v>7.8667128304943408E-48</v>
      </c>
    </row>
    <row r="872" spans="4:6" x14ac:dyDescent="0.3">
      <c r="D872" s="1">
        <v>370</v>
      </c>
      <c r="E872" s="1">
        <f t="shared" si="30"/>
        <v>3.7</v>
      </c>
      <c r="F872">
        <f t="shared" si="31"/>
        <v>4.3555038213108855E-48</v>
      </c>
    </row>
    <row r="873" spans="4:6" x14ac:dyDescent="0.3">
      <c r="D873" s="1">
        <v>371</v>
      </c>
      <c r="E873" s="1">
        <f t="shared" si="30"/>
        <v>3.71</v>
      </c>
      <c r="F873">
        <f t="shared" si="31"/>
        <v>2.4076238135399513E-48</v>
      </c>
    </row>
    <row r="874" spans="4:6" x14ac:dyDescent="0.3">
      <c r="D874" s="1">
        <v>372</v>
      </c>
      <c r="E874" s="1">
        <f t="shared" si="30"/>
        <v>3.72</v>
      </c>
      <c r="F874">
        <f t="shared" si="31"/>
        <v>1.3287521804212444E-48</v>
      </c>
    </row>
    <row r="875" spans="4:6" x14ac:dyDescent="0.3">
      <c r="D875" s="1">
        <v>373</v>
      </c>
      <c r="E875" s="1">
        <f t="shared" si="30"/>
        <v>3.73</v>
      </c>
      <c r="F875">
        <f t="shared" si="31"/>
        <v>7.3215743839645037E-49</v>
      </c>
    </row>
    <row r="876" spans="4:6" x14ac:dyDescent="0.3">
      <c r="D876" s="1">
        <v>374</v>
      </c>
      <c r="E876" s="1">
        <f t="shared" si="30"/>
        <v>3.74</v>
      </c>
      <c r="F876">
        <f t="shared" si="31"/>
        <v>4.0278203945463236E-49</v>
      </c>
    </row>
    <row r="877" spans="4:6" x14ac:dyDescent="0.3">
      <c r="D877" s="1">
        <v>375</v>
      </c>
      <c r="E877" s="1">
        <f t="shared" si="30"/>
        <v>3.75</v>
      </c>
      <c r="F877">
        <f t="shared" si="31"/>
        <v>2.2122838199377666E-49</v>
      </c>
    </row>
    <row r="878" spans="4:6" x14ac:dyDescent="0.3">
      <c r="D878" s="1">
        <v>376</v>
      </c>
      <c r="E878" s="1">
        <f t="shared" si="30"/>
        <v>3.76</v>
      </c>
      <c r="F878">
        <f t="shared" si="31"/>
        <v>1.213156189459306E-49</v>
      </c>
    </row>
    <row r="879" spans="4:6" x14ac:dyDescent="0.3">
      <c r="D879" s="1">
        <v>377</v>
      </c>
      <c r="E879" s="1">
        <f t="shared" si="30"/>
        <v>3.77</v>
      </c>
      <c r="F879">
        <f t="shared" si="31"/>
        <v>6.6419824296945664E-50</v>
      </c>
    </row>
    <row r="880" spans="4:6" x14ac:dyDescent="0.3">
      <c r="D880" s="1">
        <v>378</v>
      </c>
      <c r="E880" s="1">
        <f t="shared" si="30"/>
        <v>3.78</v>
      </c>
      <c r="F880">
        <f t="shared" si="31"/>
        <v>3.6306455779065608E-50</v>
      </c>
    </row>
    <row r="881" spans="4:6" x14ac:dyDescent="0.3">
      <c r="D881" s="1">
        <v>379</v>
      </c>
      <c r="E881" s="1">
        <f t="shared" si="30"/>
        <v>3.79</v>
      </c>
      <c r="F881">
        <f t="shared" si="31"/>
        <v>1.9814134974630539E-50</v>
      </c>
    </row>
    <row r="882" spans="4:6" x14ac:dyDescent="0.3">
      <c r="D882" s="1">
        <v>380</v>
      </c>
      <c r="E882" s="1">
        <f t="shared" si="30"/>
        <v>3.8</v>
      </c>
      <c r="F882">
        <f t="shared" si="31"/>
        <v>1.0796214577553152E-50</v>
      </c>
    </row>
    <row r="883" spans="4:6" x14ac:dyDescent="0.3">
      <c r="D883" s="1">
        <v>381</v>
      </c>
      <c r="E883" s="1">
        <f t="shared" si="30"/>
        <v>3.81</v>
      </c>
      <c r="F883">
        <f t="shared" si="31"/>
        <v>5.8731761578217968E-51</v>
      </c>
    </row>
    <row r="884" spans="4:6" x14ac:dyDescent="0.3">
      <c r="D884" s="1">
        <v>382</v>
      </c>
      <c r="E884" s="1">
        <f t="shared" si="30"/>
        <v>3.82</v>
      </c>
      <c r="F884">
        <f t="shared" si="31"/>
        <v>3.189919146693871E-51</v>
      </c>
    </row>
    <row r="885" spans="4:6" x14ac:dyDescent="0.3">
      <c r="D885" s="1">
        <v>383</v>
      </c>
      <c r="E885" s="1">
        <f t="shared" si="30"/>
        <v>3.83</v>
      </c>
      <c r="F885">
        <f t="shared" si="31"/>
        <v>1.7297823141330615E-51</v>
      </c>
    </row>
    <row r="886" spans="4:6" x14ac:dyDescent="0.3">
      <c r="D886" s="1">
        <v>384</v>
      </c>
      <c r="E886" s="1">
        <f t="shared" si="30"/>
        <v>3.84</v>
      </c>
      <c r="F886">
        <f t="shared" si="31"/>
        <v>9.3650124340081424E-52</v>
      </c>
    </row>
    <row r="887" spans="4:6" x14ac:dyDescent="0.3">
      <c r="D887" s="1">
        <v>385</v>
      </c>
      <c r="E887" s="1">
        <f t="shared" si="30"/>
        <v>3.85</v>
      </c>
      <c r="F887">
        <f t="shared" si="31"/>
        <v>5.0620961864190073E-52</v>
      </c>
    </row>
    <row r="888" spans="4:6" x14ac:dyDescent="0.3">
      <c r="D888" s="1">
        <v>386</v>
      </c>
      <c r="E888" s="1">
        <f t="shared" si="30"/>
        <v>3.86</v>
      </c>
      <c r="F888">
        <f t="shared" si="31"/>
        <v>2.73185444810015E-52</v>
      </c>
    </row>
    <row r="889" spans="4:6" x14ac:dyDescent="0.3">
      <c r="D889" s="1">
        <v>387</v>
      </c>
      <c r="E889" s="1">
        <f t="shared" si="30"/>
        <v>3.87</v>
      </c>
      <c r="F889">
        <f t="shared" si="31"/>
        <v>1.4719391241948076E-52</v>
      </c>
    </row>
    <row r="890" spans="4:6" x14ac:dyDescent="0.3">
      <c r="D890" s="1">
        <v>388</v>
      </c>
      <c r="E890" s="1">
        <f t="shared" si="30"/>
        <v>3.88</v>
      </c>
      <c r="F890">
        <f t="shared" si="31"/>
        <v>7.9182146433858115E-53</v>
      </c>
    </row>
    <row r="891" spans="4:6" x14ac:dyDescent="0.3">
      <c r="D891" s="1">
        <v>389</v>
      </c>
      <c r="E891" s="1">
        <f t="shared" si="30"/>
        <v>3.89</v>
      </c>
      <c r="F891">
        <f t="shared" si="31"/>
        <v>4.2527496771825807E-53</v>
      </c>
    </row>
    <row r="892" spans="4:6" x14ac:dyDescent="0.3">
      <c r="D892" s="1">
        <v>390</v>
      </c>
      <c r="E892" s="1">
        <f t="shared" si="30"/>
        <v>3.9</v>
      </c>
      <c r="F892">
        <f t="shared" si="31"/>
        <v>2.2804339563765151E-53</v>
      </c>
    </row>
    <row r="893" spans="4:6" x14ac:dyDescent="0.3">
      <c r="D893" s="1">
        <v>391</v>
      </c>
      <c r="E893" s="1">
        <f t="shared" si="30"/>
        <v>3.91</v>
      </c>
      <c r="F893">
        <f t="shared" si="31"/>
        <v>1.2208724872149007E-53</v>
      </c>
    </row>
    <row r="894" spans="4:6" x14ac:dyDescent="0.3">
      <c r="D894" s="1">
        <v>392</v>
      </c>
      <c r="E894" s="1">
        <f t="shared" si="30"/>
        <v>3.92</v>
      </c>
      <c r="F894">
        <f t="shared" si="31"/>
        <v>6.5257171133150787E-54</v>
      </c>
    </row>
    <row r="895" spans="4:6" x14ac:dyDescent="0.3">
      <c r="D895" s="1">
        <v>393</v>
      </c>
      <c r="E895" s="1">
        <f t="shared" si="30"/>
        <v>3.93</v>
      </c>
      <c r="F895">
        <f t="shared" si="31"/>
        <v>3.4825014728256784E-54</v>
      </c>
    </row>
    <row r="896" spans="4:6" x14ac:dyDescent="0.3">
      <c r="D896" s="1">
        <v>394</v>
      </c>
      <c r="E896" s="1">
        <f t="shared" si="30"/>
        <v>3.94</v>
      </c>
      <c r="F896">
        <f t="shared" si="31"/>
        <v>1.8554937805138998E-54</v>
      </c>
    </row>
    <row r="897" spans="4:6" x14ac:dyDescent="0.3">
      <c r="D897" s="1">
        <v>395</v>
      </c>
      <c r="E897" s="1">
        <f t="shared" si="30"/>
        <v>3.95</v>
      </c>
      <c r="F897">
        <f t="shared" si="31"/>
        <v>9.8703562062623772E-55</v>
      </c>
    </row>
    <row r="898" spans="4:6" x14ac:dyDescent="0.3">
      <c r="D898" s="1">
        <v>396</v>
      </c>
      <c r="E898" s="1">
        <f t="shared" si="30"/>
        <v>3.96</v>
      </c>
      <c r="F898">
        <f t="shared" si="31"/>
        <v>5.2421721379790272E-55</v>
      </c>
    </row>
    <row r="899" spans="4:6" x14ac:dyDescent="0.3">
      <c r="D899" s="1">
        <v>397</v>
      </c>
      <c r="E899" s="1">
        <f t="shared" ref="E899:E962" si="32">D899/100</f>
        <v>3.97</v>
      </c>
      <c r="F899">
        <f t="shared" ref="F899:F962" si="33">_xlfn.NORM.DIST(-E899,0,0.25,FALSE)</f>
        <v>2.7796803597580737E-55</v>
      </c>
    </row>
    <row r="900" spans="4:6" x14ac:dyDescent="0.3">
      <c r="D900" s="1">
        <v>398</v>
      </c>
      <c r="E900" s="1">
        <f t="shared" si="32"/>
        <v>3.98</v>
      </c>
      <c r="F900">
        <f t="shared" si="33"/>
        <v>1.4715789538265275E-55</v>
      </c>
    </row>
    <row r="901" spans="4:6" x14ac:dyDescent="0.3">
      <c r="D901" s="1">
        <v>399</v>
      </c>
      <c r="E901" s="1">
        <f t="shared" si="32"/>
        <v>3.99</v>
      </c>
      <c r="F901">
        <f t="shared" si="33"/>
        <v>7.7781695610675652E-56</v>
      </c>
    </row>
    <row r="902" spans="4:6" x14ac:dyDescent="0.3">
      <c r="D902" s="1">
        <v>400</v>
      </c>
      <c r="E902" s="1">
        <f t="shared" si="32"/>
        <v>4</v>
      </c>
      <c r="F902">
        <f t="shared" si="33"/>
        <v>4.1046522911676144E-56</v>
      </c>
    </row>
    <row r="903" spans="4:6" x14ac:dyDescent="0.3">
      <c r="D903" s="1">
        <v>401</v>
      </c>
      <c r="E903" s="1">
        <f t="shared" si="32"/>
        <v>4.01</v>
      </c>
      <c r="F903">
        <f t="shared" si="33"/>
        <v>2.1626212672264908E-56</v>
      </c>
    </row>
    <row r="904" spans="4:6" x14ac:dyDescent="0.3">
      <c r="D904" s="1">
        <v>402</v>
      </c>
      <c r="E904" s="1">
        <f t="shared" si="32"/>
        <v>4.0199999999999996</v>
      </c>
      <c r="F904">
        <f t="shared" si="33"/>
        <v>1.1376002906738689E-56</v>
      </c>
    </row>
    <row r="905" spans="4:6" x14ac:dyDescent="0.3">
      <c r="D905" s="1">
        <v>403</v>
      </c>
      <c r="E905" s="1">
        <f t="shared" si="32"/>
        <v>4.03</v>
      </c>
      <c r="F905">
        <f t="shared" si="33"/>
        <v>5.9745341519415097E-57</v>
      </c>
    </row>
    <row r="906" spans="4:6" x14ac:dyDescent="0.3">
      <c r="D906" s="1">
        <v>404</v>
      </c>
      <c r="E906" s="1">
        <f t="shared" si="32"/>
        <v>4.04</v>
      </c>
      <c r="F906">
        <f t="shared" si="33"/>
        <v>3.1327340716124777E-57</v>
      </c>
    </row>
    <row r="907" spans="4:6" x14ac:dyDescent="0.3">
      <c r="D907" s="1">
        <v>405</v>
      </c>
      <c r="E907" s="1">
        <f t="shared" si="32"/>
        <v>4.05</v>
      </c>
      <c r="F907">
        <f t="shared" si="33"/>
        <v>1.6400162143332877E-57</v>
      </c>
    </row>
    <row r="908" spans="4:6" x14ac:dyDescent="0.3">
      <c r="D908" s="1">
        <v>406</v>
      </c>
      <c r="E908" s="1">
        <f t="shared" si="32"/>
        <v>4.0599999999999996</v>
      </c>
      <c r="F908">
        <f t="shared" si="33"/>
        <v>8.5719155144292289E-58</v>
      </c>
    </row>
    <row r="909" spans="4:6" x14ac:dyDescent="0.3">
      <c r="D909" s="1">
        <v>407</v>
      </c>
      <c r="E909" s="1">
        <f t="shared" si="32"/>
        <v>4.07</v>
      </c>
      <c r="F909">
        <f t="shared" si="33"/>
        <v>4.473142678089431E-58</v>
      </c>
    </row>
    <row r="910" spans="4:6" x14ac:dyDescent="0.3">
      <c r="D910" s="1">
        <v>408</v>
      </c>
      <c r="E910" s="1">
        <f t="shared" si="32"/>
        <v>4.08</v>
      </c>
      <c r="F910">
        <f t="shared" si="33"/>
        <v>2.330519540716651E-58</v>
      </c>
    </row>
    <row r="911" spans="4:6" x14ac:dyDescent="0.3">
      <c r="D911" s="1">
        <v>409</v>
      </c>
      <c r="E911" s="1">
        <f t="shared" si="32"/>
        <v>4.09</v>
      </c>
      <c r="F911">
        <f t="shared" si="33"/>
        <v>1.2122658618695861E-58</v>
      </c>
    </row>
    <row r="912" spans="4:6" x14ac:dyDescent="0.3">
      <c r="D912" s="1">
        <v>410</v>
      </c>
      <c r="E912" s="1">
        <f t="shared" si="32"/>
        <v>4.0999999999999996</v>
      </c>
      <c r="F912">
        <f t="shared" si="33"/>
        <v>6.2957595191065797E-59</v>
      </c>
    </row>
    <row r="913" spans="4:6" x14ac:dyDescent="0.3">
      <c r="D913" s="1">
        <v>411</v>
      </c>
      <c r="E913" s="1">
        <f t="shared" si="32"/>
        <v>4.1100000000000003</v>
      </c>
      <c r="F913">
        <f t="shared" si="33"/>
        <v>3.2644010966784339E-59</v>
      </c>
    </row>
    <row r="914" spans="4:6" x14ac:dyDescent="0.3">
      <c r="D914" s="1">
        <v>412</v>
      </c>
      <c r="E914" s="1">
        <f t="shared" si="32"/>
        <v>4.12</v>
      </c>
      <c r="F914">
        <f t="shared" si="33"/>
        <v>1.6899117600166212E-59</v>
      </c>
    </row>
    <row r="915" spans="4:6" x14ac:dyDescent="0.3">
      <c r="D915" s="1">
        <v>413</v>
      </c>
      <c r="E915" s="1">
        <f t="shared" si="32"/>
        <v>4.13</v>
      </c>
      <c r="F915">
        <f t="shared" si="33"/>
        <v>8.7343314833780977E-60</v>
      </c>
    </row>
    <row r="916" spans="4:6" x14ac:dyDescent="0.3">
      <c r="D916" s="1">
        <v>414</v>
      </c>
      <c r="E916" s="1">
        <f t="shared" si="32"/>
        <v>4.1399999999999997</v>
      </c>
      <c r="F916">
        <f t="shared" si="33"/>
        <v>4.5071336969525082E-60</v>
      </c>
    </row>
    <row r="917" spans="4:6" x14ac:dyDescent="0.3">
      <c r="D917" s="1">
        <v>415</v>
      </c>
      <c r="E917" s="1">
        <f t="shared" si="32"/>
        <v>4.1500000000000004</v>
      </c>
      <c r="F917">
        <f t="shared" si="33"/>
        <v>2.3220755226114899E-60</v>
      </c>
    </row>
    <row r="918" spans="4:6" x14ac:dyDescent="0.3">
      <c r="D918" s="1">
        <v>416</v>
      </c>
      <c r="E918" s="1">
        <f t="shared" si="32"/>
        <v>4.16</v>
      </c>
      <c r="F918">
        <f t="shared" si="33"/>
        <v>1.194420830894004E-60</v>
      </c>
    </row>
    <row r="919" spans="4:6" x14ac:dyDescent="0.3">
      <c r="D919" s="1">
        <v>417</v>
      </c>
      <c r="E919" s="1">
        <f t="shared" si="32"/>
        <v>4.17</v>
      </c>
      <c r="F919">
        <f t="shared" si="33"/>
        <v>6.1339965334319017E-61</v>
      </c>
    </row>
    <row r="920" spans="4:6" x14ac:dyDescent="0.3">
      <c r="D920" s="1">
        <v>418</v>
      </c>
      <c r="E920" s="1">
        <f t="shared" si="32"/>
        <v>4.18</v>
      </c>
      <c r="F920">
        <f t="shared" si="33"/>
        <v>3.1451025613790993E-61</v>
      </c>
    </row>
    <row r="921" spans="4:6" x14ac:dyDescent="0.3">
      <c r="D921" s="1">
        <v>419</v>
      </c>
      <c r="E921" s="1">
        <f t="shared" si="32"/>
        <v>4.1900000000000004</v>
      </c>
      <c r="F921">
        <f t="shared" si="33"/>
        <v>1.6100198378267304E-61</v>
      </c>
    </row>
    <row r="922" spans="4:6" x14ac:dyDescent="0.3">
      <c r="D922" s="1">
        <v>420</v>
      </c>
      <c r="E922" s="1">
        <f t="shared" si="32"/>
        <v>4.2</v>
      </c>
      <c r="F922">
        <f t="shared" si="33"/>
        <v>8.2287292121144484E-62</v>
      </c>
    </row>
    <row r="923" spans="4:6" x14ac:dyDescent="0.3">
      <c r="D923" s="1">
        <v>421</v>
      </c>
      <c r="E923" s="1">
        <f t="shared" si="32"/>
        <v>4.21</v>
      </c>
      <c r="F923">
        <f t="shared" si="33"/>
        <v>4.1989378210133116E-62</v>
      </c>
    </row>
    <row r="924" spans="4:6" x14ac:dyDescent="0.3">
      <c r="D924" s="1">
        <v>422</v>
      </c>
      <c r="E924" s="1">
        <f t="shared" si="32"/>
        <v>4.22</v>
      </c>
      <c r="F924">
        <f t="shared" si="33"/>
        <v>2.139199285893482E-62</v>
      </c>
    </row>
    <row r="925" spans="4:6" x14ac:dyDescent="0.3">
      <c r="D925" s="1">
        <v>423</v>
      </c>
      <c r="E925" s="1">
        <f t="shared" si="32"/>
        <v>4.2300000000000004</v>
      </c>
      <c r="F925">
        <f t="shared" si="33"/>
        <v>1.0880984087323701E-62</v>
      </c>
    </row>
    <row r="926" spans="4:6" x14ac:dyDescent="0.3">
      <c r="D926" s="1">
        <v>424</v>
      </c>
      <c r="E926" s="1">
        <f t="shared" si="32"/>
        <v>4.24</v>
      </c>
      <c r="F926">
        <f t="shared" si="33"/>
        <v>5.5257373004191065E-63</v>
      </c>
    </row>
    <row r="927" spans="4:6" x14ac:dyDescent="0.3">
      <c r="D927" s="1">
        <v>425</v>
      </c>
      <c r="E927" s="1">
        <f t="shared" si="32"/>
        <v>4.25</v>
      </c>
      <c r="F927">
        <f t="shared" si="33"/>
        <v>2.801672853727433E-63</v>
      </c>
    </row>
    <row r="928" spans="4:6" x14ac:dyDescent="0.3">
      <c r="D928" s="1">
        <v>426</v>
      </c>
      <c r="E928" s="1">
        <f t="shared" si="32"/>
        <v>4.26</v>
      </c>
      <c r="F928">
        <f t="shared" si="33"/>
        <v>1.4182400287668736E-63</v>
      </c>
    </row>
    <row r="929" spans="4:6" x14ac:dyDescent="0.3">
      <c r="D929" s="1">
        <v>427</v>
      </c>
      <c r="E929" s="1">
        <f t="shared" si="32"/>
        <v>4.2699999999999996</v>
      </c>
      <c r="F929">
        <f t="shared" si="33"/>
        <v>7.1678215467008881E-64</v>
      </c>
    </row>
    <row r="930" spans="4:6" x14ac:dyDescent="0.3">
      <c r="D930" s="1">
        <v>428</v>
      </c>
      <c r="E930" s="1">
        <f t="shared" si="32"/>
        <v>4.28</v>
      </c>
      <c r="F930">
        <f t="shared" si="33"/>
        <v>3.6168438450535259E-64</v>
      </c>
    </row>
    <row r="931" spans="4:6" x14ac:dyDescent="0.3">
      <c r="D931" s="1">
        <v>429</v>
      </c>
      <c r="E931" s="1">
        <f t="shared" si="32"/>
        <v>4.29</v>
      </c>
      <c r="F931">
        <f t="shared" si="33"/>
        <v>1.8221220429160144E-64</v>
      </c>
    </row>
    <row r="932" spans="4:6" x14ac:dyDescent="0.3">
      <c r="D932" s="1">
        <v>430</v>
      </c>
      <c r="E932" s="1">
        <f t="shared" si="32"/>
        <v>4.3</v>
      </c>
      <c r="F932">
        <f t="shared" si="33"/>
        <v>9.164954094797777E-65</v>
      </c>
    </row>
    <row r="933" spans="4:6" x14ac:dyDescent="0.3">
      <c r="D933" s="1">
        <v>431</v>
      </c>
      <c r="E933" s="1">
        <f t="shared" si="32"/>
        <v>4.3099999999999996</v>
      </c>
      <c r="F933">
        <f t="shared" si="33"/>
        <v>4.6024412651251257E-65</v>
      </c>
    </row>
    <row r="934" spans="4:6" x14ac:dyDescent="0.3">
      <c r="D934" s="1">
        <v>432</v>
      </c>
      <c r="E934" s="1">
        <f t="shared" si="32"/>
        <v>4.32</v>
      </c>
      <c r="F934">
        <f t="shared" si="33"/>
        <v>2.3075511927629561E-65</v>
      </c>
    </row>
    <row r="935" spans="4:6" x14ac:dyDescent="0.3">
      <c r="D935" s="1">
        <v>433</v>
      </c>
      <c r="E935" s="1">
        <f t="shared" si="32"/>
        <v>4.33</v>
      </c>
      <c r="F935">
        <f t="shared" si="33"/>
        <v>1.1550999448043539E-65</v>
      </c>
    </row>
    <row r="936" spans="4:6" x14ac:dyDescent="0.3">
      <c r="D936" s="1">
        <v>434</v>
      </c>
      <c r="E936" s="1">
        <f t="shared" si="32"/>
        <v>4.34</v>
      </c>
      <c r="F936">
        <f t="shared" si="33"/>
        <v>5.7728850575012722E-66</v>
      </c>
    </row>
    <row r="937" spans="4:6" x14ac:dyDescent="0.3">
      <c r="D937" s="1">
        <v>435</v>
      </c>
      <c r="E937" s="1">
        <f t="shared" si="32"/>
        <v>4.3499999999999996</v>
      </c>
      <c r="F937">
        <f t="shared" si="33"/>
        <v>2.8805232610876465E-66</v>
      </c>
    </row>
    <row r="938" spans="4:6" x14ac:dyDescent="0.3">
      <c r="D938" s="1">
        <v>436</v>
      </c>
      <c r="E938" s="1">
        <f t="shared" si="32"/>
        <v>4.3600000000000003</v>
      </c>
      <c r="F938">
        <f t="shared" si="33"/>
        <v>1.4350102119420879E-66</v>
      </c>
    </row>
    <row r="939" spans="4:6" x14ac:dyDescent="0.3">
      <c r="D939" s="1">
        <v>437</v>
      </c>
      <c r="E939" s="1">
        <f t="shared" si="32"/>
        <v>4.37</v>
      </c>
      <c r="F939">
        <f t="shared" si="33"/>
        <v>7.1374606263335106E-67</v>
      </c>
    </row>
    <row r="940" spans="4:6" x14ac:dyDescent="0.3">
      <c r="D940" s="1">
        <v>438</v>
      </c>
      <c r="E940" s="1">
        <f t="shared" si="32"/>
        <v>4.38</v>
      </c>
      <c r="F940">
        <f t="shared" si="33"/>
        <v>3.5443580534270904E-67</v>
      </c>
    </row>
    <row r="941" spans="4:6" x14ac:dyDescent="0.3">
      <c r="D941" s="1">
        <v>439</v>
      </c>
      <c r="E941" s="1">
        <f t="shared" si="32"/>
        <v>4.3899999999999997</v>
      </c>
      <c r="F941">
        <f t="shared" si="33"/>
        <v>1.7572622506098863E-67</v>
      </c>
    </row>
    <row r="942" spans="4:6" x14ac:dyDescent="0.3">
      <c r="D942" s="1">
        <v>440</v>
      </c>
      <c r="E942" s="1">
        <f t="shared" si="32"/>
        <v>4.4000000000000004</v>
      </c>
      <c r="F942">
        <f t="shared" si="33"/>
        <v>8.6984265371965974E-68</v>
      </c>
    </row>
    <row r="943" spans="4:6" x14ac:dyDescent="0.3">
      <c r="D943" s="1">
        <v>441</v>
      </c>
      <c r="E943" s="1">
        <f t="shared" si="32"/>
        <v>4.41</v>
      </c>
      <c r="F943">
        <f t="shared" si="33"/>
        <v>4.2988268139580823E-68</v>
      </c>
    </row>
    <row r="944" spans="4:6" x14ac:dyDescent="0.3">
      <c r="D944" s="1">
        <v>442</v>
      </c>
      <c r="E944" s="1">
        <f t="shared" si="32"/>
        <v>4.42</v>
      </c>
      <c r="F944">
        <f t="shared" si="33"/>
        <v>2.1211155465900371E-68</v>
      </c>
    </row>
    <row r="945" spans="4:6" x14ac:dyDescent="0.3">
      <c r="D945" s="1">
        <v>443</v>
      </c>
      <c r="E945" s="1">
        <f t="shared" si="32"/>
        <v>4.43</v>
      </c>
      <c r="F945">
        <f t="shared" si="33"/>
        <v>1.0449219059859594E-68</v>
      </c>
    </row>
    <row r="946" spans="4:6" x14ac:dyDescent="0.3">
      <c r="D946" s="1">
        <v>444</v>
      </c>
      <c r="E946" s="1">
        <f t="shared" si="32"/>
        <v>4.4400000000000004</v>
      </c>
      <c r="F946">
        <f t="shared" si="33"/>
        <v>5.1393532489843743E-69</v>
      </c>
    </row>
    <row r="947" spans="4:6" x14ac:dyDescent="0.3">
      <c r="D947" s="1">
        <v>445</v>
      </c>
      <c r="E947" s="1">
        <f t="shared" si="32"/>
        <v>4.45</v>
      </c>
      <c r="F947">
        <f t="shared" si="33"/>
        <v>2.5237029422414959E-69</v>
      </c>
    </row>
    <row r="948" spans="4:6" x14ac:dyDescent="0.3">
      <c r="D948" s="1">
        <v>446</v>
      </c>
      <c r="E948" s="1">
        <f t="shared" si="32"/>
        <v>4.46</v>
      </c>
      <c r="F948">
        <f t="shared" si="33"/>
        <v>1.237294627984894E-69</v>
      </c>
    </row>
    <row r="949" spans="4:6" x14ac:dyDescent="0.3">
      <c r="D949" s="1">
        <v>447</v>
      </c>
      <c r="E949" s="1">
        <f t="shared" si="32"/>
        <v>4.47</v>
      </c>
      <c r="F949">
        <f t="shared" si="33"/>
        <v>6.0563804581263565E-70</v>
      </c>
    </row>
    <row r="950" spans="4:6" x14ac:dyDescent="0.3">
      <c r="D950" s="1">
        <v>448</v>
      </c>
      <c r="E950" s="1">
        <f t="shared" si="32"/>
        <v>4.4800000000000004</v>
      </c>
      <c r="F950">
        <f t="shared" si="33"/>
        <v>2.9597722934797126E-70</v>
      </c>
    </row>
    <row r="951" spans="4:6" x14ac:dyDescent="0.3">
      <c r="D951" s="1">
        <v>449</v>
      </c>
      <c r="E951" s="1">
        <f t="shared" si="32"/>
        <v>4.49</v>
      </c>
      <c r="F951">
        <f t="shared" si="33"/>
        <v>1.4441376154651445E-70</v>
      </c>
    </row>
    <row r="952" spans="4:6" x14ac:dyDescent="0.3">
      <c r="D952" s="1">
        <v>450</v>
      </c>
      <c r="E952" s="1">
        <f t="shared" si="32"/>
        <v>4.5</v>
      </c>
      <c r="F952">
        <f t="shared" si="33"/>
        <v>7.0349981703804158E-71</v>
      </c>
    </row>
    <row r="953" spans="4:6" x14ac:dyDescent="0.3">
      <c r="D953" s="1">
        <v>451</v>
      </c>
      <c r="E953" s="1">
        <f t="shared" si="32"/>
        <v>4.51</v>
      </c>
      <c r="F953">
        <f t="shared" si="33"/>
        <v>3.4215628846071098E-71</v>
      </c>
    </row>
    <row r="954" spans="4:6" x14ac:dyDescent="0.3">
      <c r="D954" s="1">
        <v>452</v>
      </c>
      <c r="E954" s="1">
        <f t="shared" si="32"/>
        <v>4.5199999999999996</v>
      </c>
      <c r="F954">
        <f t="shared" si="33"/>
        <v>1.6614611573753389E-71</v>
      </c>
    </row>
    <row r="955" spans="4:6" x14ac:dyDescent="0.3">
      <c r="D955" s="1">
        <v>453</v>
      </c>
      <c r="E955" s="1">
        <f t="shared" si="32"/>
        <v>4.53</v>
      </c>
      <c r="F955">
        <f t="shared" si="33"/>
        <v>8.0549154781811054E-72</v>
      </c>
    </row>
    <row r="956" spans="4:6" x14ac:dyDescent="0.3">
      <c r="D956" s="1">
        <v>454</v>
      </c>
      <c r="E956" s="1">
        <f t="shared" si="32"/>
        <v>4.54</v>
      </c>
      <c r="F956">
        <f t="shared" si="33"/>
        <v>3.8988534529362342E-72</v>
      </c>
    </row>
    <row r="957" spans="4:6" x14ac:dyDescent="0.3">
      <c r="D957" s="1">
        <v>455</v>
      </c>
      <c r="E957" s="1">
        <f t="shared" si="32"/>
        <v>4.55</v>
      </c>
      <c r="F957">
        <f t="shared" si="33"/>
        <v>1.8841608012360465E-72</v>
      </c>
    </row>
    <row r="958" spans="4:6" x14ac:dyDescent="0.3">
      <c r="D958" s="1">
        <v>456</v>
      </c>
      <c r="E958" s="1">
        <f t="shared" si="32"/>
        <v>4.5599999999999996</v>
      </c>
      <c r="F958">
        <f t="shared" si="33"/>
        <v>9.0908427574315464E-73</v>
      </c>
    </row>
    <row r="959" spans="4:6" x14ac:dyDescent="0.3">
      <c r="D959" s="1">
        <v>457</v>
      </c>
      <c r="E959" s="1">
        <f t="shared" si="32"/>
        <v>4.57</v>
      </c>
      <c r="F959">
        <f t="shared" si="33"/>
        <v>4.3792068191915916E-73</v>
      </c>
    </row>
    <row r="960" spans="4:6" x14ac:dyDescent="0.3">
      <c r="D960" s="1">
        <v>458</v>
      </c>
      <c r="E960" s="1">
        <f t="shared" si="32"/>
        <v>4.58</v>
      </c>
      <c r="F960">
        <f t="shared" si="33"/>
        <v>2.1061625953073221E-73</v>
      </c>
    </row>
    <row r="961" spans="4:6" x14ac:dyDescent="0.3">
      <c r="D961" s="1">
        <v>459</v>
      </c>
      <c r="E961" s="1">
        <f t="shared" si="32"/>
        <v>4.59</v>
      </c>
      <c r="F961">
        <f t="shared" si="33"/>
        <v>1.0113313351655017E-73</v>
      </c>
    </row>
    <row r="962" spans="4:6" x14ac:dyDescent="0.3">
      <c r="D962" s="1">
        <v>460</v>
      </c>
      <c r="E962" s="1">
        <f t="shared" si="32"/>
        <v>4.5999999999999996</v>
      </c>
      <c r="F962">
        <f t="shared" si="33"/>
        <v>4.8484191796315283E-74</v>
      </c>
    </row>
    <row r="963" spans="4:6" x14ac:dyDescent="0.3">
      <c r="D963" s="1">
        <v>461</v>
      </c>
      <c r="E963" s="1">
        <f t="shared" ref="E963:E1002" si="34">D963/100</f>
        <v>4.6100000000000003</v>
      </c>
      <c r="F963">
        <f t="shared" ref="F963:F1002" si="35">_xlfn.NORM.DIST(-E963,0,0.25,FALSE)</f>
        <v>2.3206625097842142E-74</v>
      </c>
    </row>
    <row r="964" spans="4:6" x14ac:dyDescent="0.3">
      <c r="D964" s="1">
        <v>462</v>
      </c>
      <c r="E964" s="1">
        <f t="shared" si="34"/>
        <v>4.62</v>
      </c>
      <c r="F964">
        <f t="shared" si="35"/>
        <v>1.108993347246915E-74</v>
      </c>
    </row>
    <row r="965" spans="4:6" x14ac:dyDescent="0.3">
      <c r="D965" s="1">
        <v>463</v>
      </c>
      <c r="E965" s="1">
        <f t="shared" si="34"/>
        <v>4.63</v>
      </c>
      <c r="F965">
        <f t="shared" si="35"/>
        <v>5.2911615819176402E-75</v>
      </c>
    </row>
    <row r="966" spans="4:6" x14ac:dyDescent="0.3">
      <c r="D966" s="1">
        <v>464</v>
      </c>
      <c r="E966" s="1">
        <f t="shared" si="34"/>
        <v>4.6399999999999997</v>
      </c>
      <c r="F966">
        <f t="shared" si="35"/>
        <v>2.5204508707116124E-75</v>
      </c>
    </row>
    <row r="967" spans="4:6" x14ac:dyDescent="0.3">
      <c r="D967" s="1">
        <v>465</v>
      </c>
      <c r="E967" s="1">
        <f t="shared" si="34"/>
        <v>4.6500000000000004</v>
      </c>
      <c r="F967">
        <f t="shared" si="35"/>
        <v>1.1987001992691583E-75</v>
      </c>
    </row>
    <row r="968" spans="4:6" x14ac:dyDescent="0.3">
      <c r="D968" s="1">
        <v>466</v>
      </c>
      <c r="E968" s="1">
        <f t="shared" si="34"/>
        <v>4.66</v>
      </c>
      <c r="F968">
        <f t="shared" si="35"/>
        <v>5.6917792413990699E-76</v>
      </c>
    </row>
    <row r="969" spans="4:6" x14ac:dyDescent="0.3">
      <c r="D969" s="1">
        <v>467</v>
      </c>
      <c r="E969" s="1">
        <f t="shared" si="34"/>
        <v>4.67</v>
      </c>
      <c r="F969">
        <f t="shared" si="35"/>
        <v>2.6983025644170525E-76</v>
      </c>
    </row>
    <row r="970" spans="4:6" x14ac:dyDescent="0.3">
      <c r="D970" s="1">
        <v>468</v>
      </c>
      <c r="E970" s="1">
        <f t="shared" si="34"/>
        <v>4.68</v>
      </c>
      <c r="F970">
        <f t="shared" si="35"/>
        <v>1.2771396072432088E-76</v>
      </c>
    </row>
    <row r="971" spans="4:6" x14ac:dyDescent="0.3">
      <c r="D971" s="1">
        <v>469</v>
      </c>
      <c r="E971" s="1">
        <f t="shared" si="34"/>
        <v>4.6900000000000004</v>
      </c>
      <c r="F971">
        <f t="shared" si="35"/>
        <v>6.0351939312459701E-77</v>
      </c>
    </row>
    <row r="972" spans="4:6" x14ac:dyDescent="0.3">
      <c r="D972" s="1">
        <v>470</v>
      </c>
      <c r="E972" s="1">
        <f t="shared" si="34"/>
        <v>4.7</v>
      </c>
      <c r="F972">
        <f t="shared" si="35"/>
        <v>2.8474048156955183E-77</v>
      </c>
    </row>
    <row r="973" spans="4:6" x14ac:dyDescent="0.3">
      <c r="D973" s="1">
        <v>471</v>
      </c>
      <c r="E973" s="1">
        <f t="shared" si="34"/>
        <v>4.71</v>
      </c>
      <c r="F973">
        <f t="shared" si="35"/>
        <v>1.3412580119727007E-77</v>
      </c>
    </row>
    <row r="974" spans="4:6" x14ac:dyDescent="0.3">
      <c r="D974" s="1">
        <v>472</v>
      </c>
      <c r="E974" s="1">
        <f t="shared" si="34"/>
        <v>4.72</v>
      </c>
      <c r="F974">
        <f t="shared" si="35"/>
        <v>6.3078385951688401E-78</v>
      </c>
    </row>
    <row r="975" spans="4:6" x14ac:dyDescent="0.3">
      <c r="D975" s="1">
        <v>473</v>
      </c>
      <c r="E975" s="1">
        <f t="shared" si="34"/>
        <v>4.7300000000000004</v>
      </c>
      <c r="F975">
        <f t="shared" si="35"/>
        <v>2.9617878265219603E-78</v>
      </c>
    </row>
    <row r="976" spans="4:6" x14ac:dyDescent="0.3">
      <c r="D976" s="1">
        <v>474</v>
      </c>
      <c r="E976" s="1">
        <f t="shared" si="34"/>
        <v>4.74</v>
      </c>
      <c r="F976">
        <f t="shared" si="35"/>
        <v>1.3884570317079486E-78</v>
      </c>
    </row>
    <row r="977" spans="4:6" x14ac:dyDescent="0.3">
      <c r="D977" s="1">
        <v>475</v>
      </c>
      <c r="E977" s="1">
        <f t="shared" si="34"/>
        <v>4.75</v>
      </c>
      <c r="F977">
        <f t="shared" si="35"/>
        <v>6.4985441470944326E-79</v>
      </c>
    </row>
    <row r="978" spans="4:6" x14ac:dyDescent="0.3">
      <c r="D978" s="1">
        <v>476</v>
      </c>
      <c r="E978" s="1">
        <f t="shared" si="34"/>
        <v>4.76</v>
      </c>
      <c r="F978">
        <f t="shared" si="35"/>
        <v>3.0367205735692201E-79</v>
      </c>
    </row>
    <row r="979" spans="4:6" x14ac:dyDescent="0.3">
      <c r="D979" s="1">
        <v>477</v>
      </c>
      <c r="E979" s="1">
        <f t="shared" si="34"/>
        <v>4.7699999999999996</v>
      </c>
      <c r="F979">
        <f t="shared" si="35"/>
        <v>1.4167679338694912E-79</v>
      </c>
    </row>
    <row r="980" spans="4:6" x14ac:dyDescent="0.3">
      <c r="D980" s="1">
        <v>478</v>
      </c>
      <c r="E980" s="1">
        <f t="shared" si="34"/>
        <v>4.78</v>
      </c>
      <c r="F980">
        <f t="shared" si="35"/>
        <v>6.5992979188276873E-80</v>
      </c>
    </row>
    <row r="981" spans="4:6" x14ac:dyDescent="0.3">
      <c r="D981" s="1">
        <v>479</v>
      </c>
      <c r="E981" s="1">
        <f t="shared" si="34"/>
        <v>4.79</v>
      </c>
      <c r="F981">
        <f t="shared" si="35"/>
        <v>3.0690352685407865E-80</v>
      </c>
    </row>
    <row r="982" spans="4:6" x14ac:dyDescent="0.3">
      <c r="D982" s="1">
        <v>480</v>
      </c>
      <c r="E982" s="1">
        <f t="shared" si="34"/>
        <v>4.8</v>
      </c>
      <c r="F982">
        <f t="shared" si="35"/>
        <v>1.4249878216005686E-80</v>
      </c>
    </row>
    <row r="983" spans="4:6" x14ac:dyDescent="0.3">
      <c r="D983" s="1">
        <v>481</v>
      </c>
      <c r="E983" s="1">
        <f t="shared" si="34"/>
        <v>4.8099999999999996</v>
      </c>
      <c r="F983">
        <f t="shared" si="35"/>
        <v>6.6058020440315829E-81</v>
      </c>
    </row>
    <row r="984" spans="4:6" x14ac:dyDescent="0.3">
      <c r="D984" s="1">
        <v>482</v>
      </c>
      <c r="E984" s="1">
        <f t="shared" si="34"/>
        <v>4.82</v>
      </c>
      <c r="F984">
        <f t="shared" si="35"/>
        <v>3.0573494886474538E-81</v>
      </c>
    </row>
    <row r="985" spans="4:6" x14ac:dyDescent="0.3">
      <c r="D985" s="1">
        <v>483</v>
      </c>
      <c r="E985" s="1">
        <f t="shared" si="34"/>
        <v>4.83</v>
      </c>
      <c r="F985">
        <f t="shared" si="35"/>
        <v>1.4127644114021785E-81</v>
      </c>
    </row>
    <row r="986" spans="4:6" x14ac:dyDescent="0.3">
      <c r="D986" s="1">
        <v>484</v>
      </c>
      <c r="E986" s="1">
        <f t="shared" si="34"/>
        <v>4.84</v>
      </c>
      <c r="F986">
        <f t="shared" si="35"/>
        <v>6.5177775640851633E-82</v>
      </c>
    </row>
    <row r="987" spans="4:6" x14ac:dyDescent="0.3">
      <c r="D987" s="1">
        <v>485</v>
      </c>
      <c r="E987" s="1">
        <f t="shared" si="34"/>
        <v>4.8499999999999996</v>
      </c>
      <c r="F987">
        <f t="shared" si="35"/>
        <v>3.0021642745821069E-82</v>
      </c>
    </row>
    <row r="988" spans="4:6" x14ac:dyDescent="0.3">
      <c r="D988" s="1">
        <v>486</v>
      </c>
      <c r="E988" s="1">
        <f t="shared" si="34"/>
        <v>4.8600000000000003</v>
      </c>
      <c r="F988">
        <f t="shared" si="35"/>
        <v>1.380621076593363E-82</v>
      </c>
    </row>
    <row r="989" spans="4:6" x14ac:dyDescent="0.3">
      <c r="D989" s="1">
        <v>487</v>
      </c>
      <c r="E989" s="1">
        <f t="shared" si="34"/>
        <v>4.87</v>
      </c>
      <c r="F989">
        <f t="shared" si="35"/>
        <v>6.3389842737145947E-83</v>
      </c>
    </row>
    <row r="990" spans="4:6" x14ac:dyDescent="0.3">
      <c r="D990" s="1">
        <v>488</v>
      </c>
      <c r="E990" s="1">
        <f t="shared" si="34"/>
        <v>4.88</v>
      </c>
      <c r="F990">
        <f t="shared" si="35"/>
        <v>2.9058284966401268E-83</v>
      </c>
    </row>
    <row r="991" spans="4:6" x14ac:dyDescent="0.3">
      <c r="D991" s="1">
        <v>489</v>
      </c>
      <c r="E991" s="1">
        <f t="shared" si="34"/>
        <v>4.8899999999999997</v>
      </c>
      <c r="F991">
        <f t="shared" si="35"/>
        <v>1.3299196759948639E-83</v>
      </c>
    </row>
    <row r="992" spans="4:6" x14ac:dyDescent="0.3">
      <c r="D992" s="1">
        <v>490</v>
      </c>
      <c r="E992" s="1">
        <f t="shared" si="34"/>
        <v>4.9000000000000004</v>
      </c>
      <c r="F992">
        <f t="shared" si="35"/>
        <v>6.0769543391844776E-84</v>
      </c>
    </row>
    <row r="993" spans="4:6" x14ac:dyDescent="0.3">
      <c r="D993" s="1">
        <v>491</v>
      </c>
      <c r="E993" s="1">
        <f t="shared" si="34"/>
        <v>4.91</v>
      </c>
      <c r="F993">
        <f t="shared" si="35"/>
        <v>2.7723730201141357E-84</v>
      </c>
    </row>
    <row r="994" spans="4:6" x14ac:dyDescent="0.3">
      <c r="D994" s="1">
        <v>492</v>
      </c>
      <c r="E994" s="1">
        <f t="shared" si="34"/>
        <v>4.92</v>
      </c>
      <c r="F994">
        <f t="shared" si="35"/>
        <v>1.2627648463009516E-84</v>
      </c>
    </row>
    <row r="995" spans="4:6" x14ac:dyDescent="0.3">
      <c r="D995" s="1">
        <v>493</v>
      </c>
      <c r="E995" s="1">
        <f t="shared" si="34"/>
        <v>4.93</v>
      </c>
      <c r="F995">
        <f t="shared" si="35"/>
        <v>5.7424659862856037E-85</v>
      </c>
    </row>
    <row r="996" spans="4:6" x14ac:dyDescent="0.3">
      <c r="D996" s="1">
        <v>494</v>
      </c>
      <c r="E996" s="1">
        <f t="shared" si="34"/>
        <v>4.9400000000000004</v>
      </c>
      <c r="F996">
        <f t="shared" si="35"/>
        <v>2.607230983804365E-85</v>
      </c>
    </row>
    <row r="997" spans="4:6" x14ac:dyDescent="0.3">
      <c r="D997" s="1">
        <v>495</v>
      </c>
      <c r="E997" s="1">
        <f t="shared" si="34"/>
        <v>4.95</v>
      </c>
      <c r="F997">
        <f t="shared" si="35"/>
        <v>1.1818591298636492E-85</v>
      </c>
    </row>
    <row r="998" spans="4:6" x14ac:dyDescent="0.3">
      <c r="D998" s="1">
        <v>496</v>
      </c>
      <c r="E998" s="1">
        <f t="shared" si="34"/>
        <v>4.96</v>
      </c>
      <c r="F998">
        <f t="shared" si="35"/>
        <v>5.3488084977492897E-86</v>
      </c>
    </row>
    <row r="999" spans="4:6" x14ac:dyDescent="0.3">
      <c r="D999" s="1">
        <v>497</v>
      </c>
      <c r="E999" s="1">
        <f t="shared" si="34"/>
        <v>4.97</v>
      </c>
      <c r="F999">
        <f t="shared" si="35"/>
        <v>2.4168712345690713E-86</v>
      </c>
    </row>
    <row r="1000" spans="4:6" x14ac:dyDescent="0.3">
      <c r="D1000" s="1">
        <v>498</v>
      </c>
      <c r="E1000" s="1">
        <f t="shared" si="34"/>
        <v>4.9800000000000004</v>
      </c>
      <c r="F1000">
        <f t="shared" si="35"/>
        <v>1.0903228285837737E-86</v>
      </c>
    </row>
    <row r="1001" spans="4:6" x14ac:dyDescent="0.3">
      <c r="D1001" s="1">
        <v>499</v>
      </c>
      <c r="E1001" s="1">
        <f t="shared" si="34"/>
        <v>4.99</v>
      </c>
      <c r="F1001">
        <f t="shared" si="35"/>
        <v>4.9109083190668653E-87</v>
      </c>
    </row>
    <row r="1002" spans="4:6" x14ac:dyDescent="0.3">
      <c r="D1002" s="1">
        <v>500</v>
      </c>
      <c r="E1002" s="1">
        <f t="shared" si="34"/>
        <v>5</v>
      </c>
      <c r="F1002">
        <f t="shared" si="35"/>
        <v>2.2083793448639054E-87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Sheet5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2018-10-31T05:12:27Z</dcterms:modified>
</cp:coreProperties>
</file>