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ain_\Downloads\"/>
    </mc:Choice>
  </mc:AlternateContent>
  <xr:revisionPtr revIDLastSave="0" documentId="13_ncr:1_{672C1B0D-E2AC-40CF-8B17-1241B86B4E6A}" xr6:coauthVersionLast="47" xr6:coauthVersionMax="47" xr10:uidLastSave="{00000000-0000-0000-0000-000000000000}"/>
  <bookViews>
    <workbookView xWindow="61332" yWindow="-144" windowWidth="46296" windowHeight="254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" i="1"/>
  <c r="E72" i="1"/>
  <c r="E69" i="1"/>
  <c r="E68" i="1"/>
  <c r="E67" i="1"/>
  <c r="E65" i="1"/>
  <c r="E64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<sst xmlns="http://schemas.openxmlformats.org/spreadsheetml/2006/main" count="236" uniqueCount="128">
  <si>
    <t>City (METRO)</t>
  </si>
  <si>
    <t>Country</t>
  </si>
  <si>
    <t xml:space="preserve">population </t>
  </si>
  <si>
    <t>city area</t>
  </si>
  <si>
    <t>population density</t>
  </si>
  <si>
    <t>literacy rates</t>
  </si>
  <si>
    <t>nitrogen fert. use</t>
  </si>
  <si>
    <t>average yearly precipitation*</t>
  </si>
  <si>
    <t>mismanaged plastic waste per capita</t>
  </si>
  <si>
    <t>tidal range</t>
  </si>
  <si>
    <t>city elevation difference (meters)</t>
  </si>
  <si>
    <t>MP concentration</t>
  </si>
  <si>
    <t>Manila</t>
  </si>
  <si>
    <t>Philippines</t>
  </si>
  <si>
    <t>very high</t>
  </si>
  <si>
    <t>Jakarta</t>
  </si>
  <si>
    <t>Indonesia</t>
  </si>
  <si>
    <t>high</t>
  </si>
  <si>
    <t>Mumbai</t>
  </si>
  <si>
    <t>India</t>
  </si>
  <si>
    <t>medium</t>
  </si>
  <si>
    <t>Rio De Janeiro</t>
  </si>
  <si>
    <t>Brazil</t>
  </si>
  <si>
    <t xml:space="preserve">high </t>
  </si>
  <si>
    <t>Chennai</t>
  </si>
  <si>
    <t>Cairo</t>
  </si>
  <si>
    <t>Egypt</t>
  </si>
  <si>
    <t>Buenos Aires</t>
  </si>
  <si>
    <t>Argentina</t>
  </si>
  <si>
    <t>Hong Kong</t>
  </si>
  <si>
    <t>China</t>
  </si>
  <si>
    <t>NYC</t>
  </si>
  <si>
    <t>USA</t>
  </si>
  <si>
    <t>low</t>
  </si>
  <si>
    <t>Los Angeles</t>
  </si>
  <si>
    <t>Miami</t>
  </si>
  <si>
    <t>Barcelona</t>
  </si>
  <si>
    <t>Spain</t>
  </si>
  <si>
    <t>Kuala Lumpur</t>
  </si>
  <si>
    <t>Malaysia</t>
  </si>
  <si>
    <t>Tijuana</t>
  </si>
  <si>
    <t>Mexico</t>
  </si>
  <si>
    <t>San Fransisco</t>
  </si>
  <si>
    <t>Seattle</t>
  </si>
  <si>
    <t>Houstin</t>
  </si>
  <si>
    <t>Boston</t>
  </si>
  <si>
    <t>Sydney</t>
  </si>
  <si>
    <t>Australia</t>
  </si>
  <si>
    <t>Melbourne</t>
  </si>
  <si>
    <t>Shenzhen</t>
  </si>
  <si>
    <t>Shangai</t>
  </si>
  <si>
    <t>Lima</t>
  </si>
  <si>
    <t>Peru</t>
  </si>
  <si>
    <t>very low</t>
  </si>
  <si>
    <t>Bali</t>
  </si>
  <si>
    <t>Indonedia</t>
  </si>
  <si>
    <t>Lisbon</t>
  </si>
  <si>
    <t>Portugal</t>
  </si>
  <si>
    <t>Valencia</t>
  </si>
  <si>
    <t>Naples</t>
  </si>
  <si>
    <t>Italy</t>
  </si>
  <si>
    <t>Goa</t>
  </si>
  <si>
    <t>Vancouver</t>
  </si>
  <si>
    <t>Canada</t>
  </si>
  <si>
    <t>Auckland</t>
  </si>
  <si>
    <t>New Zealand</t>
  </si>
  <si>
    <t>Copenhagen</t>
  </si>
  <si>
    <t>Denmark</t>
  </si>
  <si>
    <t>Accra</t>
  </si>
  <si>
    <t>Ghana</t>
  </si>
  <si>
    <t>Tel Aviv</t>
  </si>
  <si>
    <t>Israel</t>
  </si>
  <si>
    <t>Sao Paulo</t>
  </si>
  <si>
    <t>Cape Town</t>
  </si>
  <si>
    <t>South Africa</t>
  </si>
  <si>
    <t>Athens</t>
  </si>
  <si>
    <t>Greece</t>
  </si>
  <si>
    <t>Singapore</t>
  </si>
  <si>
    <t>Antwerp</t>
  </si>
  <si>
    <t>Belgium</t>
  </si>
  <si>
    <t>Malaga</t>
  </si>
  <si>
    <t>Toulun</t>
  </si>
  <si>
    <t>France</t>
  </si>
  <si>
    <t>Porto</t>
  </si>
  <si>
    <t>Nice</t>
  </si>
  <si>
    <t>Honolulu</t>
  </si>
  <si>
    <t>Mazatlan</t>
  </si>
  <si>
    <t>Norfolk</t>
  </si>
  <si>
    <t>number of vehicles</t>
  </si>
  <si>
    <t>Lagos</t>
  </si>
  <si>
    <t>Nigeria</t>
  </si>
  <si>
    <t>Bangkok</t>
  </si>
  <si>
    <t>Thailand</t>
  </si>
  <si>
    <t>Jeddah</t>
  </si>
  <si>
    <t>Saudi Arabia</t>
  </si>
  <si>
    <t>Istanbul</t>
  </si>
  <si>
    <t>Turkey</t>
  </si>
  <si>
    <t>Mombasa</t>
  </si>
  <si>
    <t>Kenya</t>
  </si>
  <si>
    <t>Havana</t>
  </si>
  <si>
    <t>Cuba</t>
  </si>
  <si>
    <t>Antalya</t>
  </si>
  <si>
    <t>New Orleans</t>
  </si>
  <si>
    <t>San Diego</t>
  </si>
  <si>
    <t>Charlottletown</t>
  </si>
  <si>
    <t>Summerside</t>
  </si>
  <si>
    <t>Wilmington</t>
  </si>
  <si>
    <t>Zihuatenejo</t>
  </si>
  <si>
    <t>La paz</t>
  </si>
  <si>
    <t>Thootokundi</t>
  </si>
  <si>
    <t>A Coruna</t>
  </si>
  <si>
    <t>Brest</t>
  </si>
  <si>
    <t>Christchurch</t>
  </si>
  <si>
    <t>Dunedin</t>
  </si>
  <si>
    <t>Cairns</t>
  </si>
  <si>
    <t>Onomichi</t>
  </si>
  <si>
    <t>Japan</t>
  </si>
  <si>
    <t>Corfu</t>
  </si>
  <si>
    <t>Syracuse</t>
  </si>
  <si>
    <t>Marseilles</t>
  </si>
  <si>
    <t>Kiel</t>
  </si>
  <si>
    <t>Akureyri</t>
  </si>
  <si>
    <t>Iceland</t>
  </si>
  <si>
    <t>Crescent city</t>
  </si>
  <si>
    <t>Haifa</t>
  </si>
  <si>
    <t>Salvador</t>
  </si>
  <si>
    <t xml:space="preserve">low </t>
  </si>
  <si>
    <t>cars per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</si>
</sst>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0" borderId="6" xfId="0" applyFont="1" applyBorder="1"/>
    <xf numFmtId="0" fontId="2" fillId="0" borderId="2" xfId="0" applyFont="1" applyBorder="1" applyAlignment="1">
      <alignment vertical="top"/>
    </xf>
    <xf numFmtId="0" fontId="1" fillId="0" borderId="2" xfId="0" applyFont="1" applyBorder="1"/>
    <xf numFmtId="0" fontId="2" fillId="0" borderId="2" xfId="0" applyFont="1" applyBorder="1"/>
    <xf numFmtId="0" fontId="1" fillId="3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2" fillId="0" borderId="9" xfId="0" applyFont="1" applyBorder="1" applyAlignment="1">
      <alignment vertical="top"/>
    </xf>
    <xf numFmtId="0" fontId="2" fillId="0" borderId="9" xfId="0" applyFont="1" applyBorder="1"/>
    <xf numFmtId="0" fontId="1" fillId="3" borderId="10" xfId="0" applyFont="1" applyFill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top"/>
    </xf>
    <xf numFmtId="0" fontId="2" fillId="2" borderId="3" xfId="0" applyFont="1" applyFill="1" applyBorder="1"/>
    <xf numFmtId="0" fontId="2" fillId="2" borderId="4" xfId="0" applyFont="1" applyFill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0"/>
  <sheetViews>
    <sheetView tabSelected="1" workbookViewId="0">
      <selection activeCell="U31" sqref="U31"/>
    </sheetView>
  </sheetViews>
  <sheetFormatPr defaultColWidth="12.7109375" defaultRowHeight="15.75" customHeight="1" x14ac:dyDescent="0.2"/>
  <cols>
    <col min="1" max="1" width="13.7109375" style="13" bestFit="1" customWidth="1"/>
    <col min="2" max="3" width="12.7109375" style="13"/>
    <col min="4" max="4" width="14.28515625" style="13" customWidth="1"/>
    <col min="5" max="5" width="19.140625" style="13" customWidth="1"/>
    <col min="6" max="6" width="12.28515625" style="13" customWidth="1"/>
    <col min="7" max="7" width="17.7109375" style="13" customWidth="1"/>
    <col min="8" max="8" width="14.7109375" style="13" customWidth="1"/>
    <col min="9" max="9" width="18.85546875" style="13" bestFit="1" customWidth="1"/>
    <col min="10" max="10" width="39" style="13" customWidth="1"/>
    <col min="11" max="11" width="21.28515625" style="13" customWidth="1"/>
    <col min="12" max="12" width="25.140625" style="13" customWidth="1"/>
    <col min="13" max="13" width="15.5703125" style="13" bestFit="1" customWidth="1"/>
    <col min="14" max="14" width="34.7109375" style="13" customWidth="1"/>
    <col min="15" max="16384" width="12.7109375" style="13"/>
  </cols>
  <sheetData>
    <row r="1" spans="1:14" ht="12.75" x14ac:dyDescent="0.2">
      <c r="A1" s="20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1" t="s">
        <v>88</v>
      </c>
      <c r="J1" s="1" t="s">
        <v>8</v>
      </c>
      <c r="K1" s="1" t="s">
        <v>9</v>
      </c>
      <c r="L1" s="1" t="s">
        <v>10</v>
      </c>
      <c r="M1" s="1" t="s">
        <v>127</v>
      </c>
      <c r="N1" s="2" t="s">
        <v>11</v>
      </c>
    </row>
    <row r="2" spans="1:14" ht="12.75" x14ac:dyDescent="0.2">
      <c r="A2" s="22" t="s">
        <v>12</v>
      </c>
      <c r="B2" s="6" t="s">
        <v>13</v>
      </c>
      <c r="C2" s="6">
        <v>24922000</v>
      </c>
      <c r="D2" s="4">
        <v>633.11</v>
      </c>
      <c r="E2" s="5">
        <f t="shared" ref="E2:E62" si="0">C2/D2</f>
        <v>39364.407448942518</v>
      </c>
      <c r="F2" s="4">
        <v>96.3</v>
      </c>
      <c r="G2" s="4">
        <v>64.02</v>
      </c>
      <c r="H2" s="4">
        <v>2080</v>
      </c>
      <c r="I2" s="5">
        <v>508000</v>
      </c>
      <c r="J2" s="4">
        <v>37.230962750000003</v>
      </c>
      <c r="K2" s="5">
        <v>1.7</v>
      </c>
      <c r="L2" s="4">
        <v>9</v>
      </c>
      <c r="M2" s="6">
        <f>I2/C2</f>
        <v>2.0383596822084904E-2</v>
      </c>
      <c r="N2" s="7" t="s">
        <v>14</v>
      </c>
    </row>
    <row r="3" spans="1:14" ht="12.75" x14ac:dyDescent="0.2">
      <c r="A3" s="22" t="s">
        <v>15</v>
      </c>
      <c r="B3" s="6" t="s">
        <v>16</v>
      </c>
      <c r="C3" s="6">
        <v>33756000</v>
      </c>
      <c r="D3" s="4">
        <v>6392</v>
      </c>
      <c r="E3" s="5">
        <f t="shared" si="0"/>
        <v>5280.9762202753445</v>
      </c>
      <c r="F3" s="4">
        <v>96</v>
      </c>
      <c r="G3" s="4">
        <v>68.459999999999994</v>
      </c>
      <c r="H3" s="4">
        <v>1800</v>
      </c>
      <c r="I3" s="5">
        <v>7840000</v>
      </c>
      <c r="J3" s="4">
        <v>3.045657286</v>
      </c>
      <c r="K3" s="5">
        <v>1</v>
      </c>
      <c r="L3" s="4">
        <v>8</v>
      </c>
      <c r="M3" s="6">
        <f t="shared" ref="M3:M66" si="1">I3/C3</f>
        <v>0.23225500651735986</v>
      </c>
      <c r="N3" s="7" t="s">
        <v>17</v>
      </c>
    </row>
    <row r="4" spans="1:14" ht="12.75" x14ac:dyDescent="0.2">
      <c r="A4" s="22" t="s">
        <v>18</v>
      </c>
      <c r="B4" s="6" t="s">
        <v>19</v>
      </c>
      <c r="C4" s="6">
        <v>24973000</v>
      </c>
      <c r="D4" s="4">
        <v>4355</v>
      </c>
      <c r="E4" s="5">
        <f t="shared" si="0"/>
        <v>5734.3283582089553</v>
      </c>
      <c r="F4" s="4">
        <v>76</v>
      </c>
      <c r="G4" s="4">
        <v>115.97</v>
      </c>
      <c r="H4" s="4">
        <v>2200</v>
      </c>
      <c r="I4" s="5">
        <v>4800000</v>
      </c>
      <c r="J4" s="4">
        <v>9.5096080000000001</v>
      </c>
      <c r="K4" s="5">
        <v>4.2</v>
      </c>
      <c r="L4" s="4">
        <v>14</v>
      </c>
      <c r="M4" s="6">
        <f t="shared" si="1"/>
        <v>0.19220758419092621</v>
      </c>
      <c r="N4" s="7" t="s">
        <v>20</v>
      </c>
    </row>
    <row r="5" spans="1:14" ht="12.75" x14ac:dyDescent="0.2">
      <c r="A5" s="22" t="s">
        <v>21</v>
      </c>
      <c r="B5" s="6" t="s">
        <v>22</v>
      </c>
      <c r="C5" s="6">
        <v>13824000</v>
      </c>
      <c r="D5" s="4">
        <v>6744</v>
      </c>
      <c r="E5" s="5">
        <f t="shared" si="0"/>
        <v>2049.8220640569393</v>
      </c>
      <c r="F5" s="4">
        <v>94.7</v>
      </c>
      <c r="G5" s="4">
        <v>88.01</v>
      </c>
      <c r="H5" s="4">
        <v>1200</v>
      </c>
      <c r="I5" s="5">
        <v>6750000</v>
      </c>
      <c r="J5" s="4">
        <v>15.620469079999999</v>
      </c>
      <c r="K5" s="5">
        <v>1.3</v>
      </c>
      <c r="L5" s="4">
        <v>2</v>
      </c>
      <c r="M5" s="6">
        <f t="shared" si="1"/>
        <v>0.48828125</v>
      </c>
      <c r="N5" s="7" t="s">
        <v>23</v>
      </c>
    </row>
    <row r="6" spans="1:14" ht="12.75" x14ac:dyDescent="0.2">
      <c r="A6" s="22" t="s">
        <v>24</v>
      </c>
      <c r="B6" s="6" t="s">
        <v>19</v>
      </c>
      <c r="C6" s="6">
        <v>12395000</v>
      </c>
      <c r="D6" s="4">
        <v>1189</v>
      </c>
      <c r="E6" s="5">
        <f t="shared" si="0"/>
        <v>10424.726661059714</v>
      </c>
      <c r="F6" s="4">
        <v>76</v>
      </c>
      <c r="G6" s="4">
        <v>115.97</v>
      </c>
      <c r="H6" s="4">
        <v>1400</v>
      </c>
      <c r="I6" s="5">
        <v>6050000</v>
      </c>
      <c r="J6" s="4">
        <v>9.5096080000000001</v>
      </c>
      <c r="K6" s="5">
        <v>1.2</v>
      </c>
      <c r="L6" s="4">
        <v>6</v>
      </c>
      <c r="M6" s="6">
        <f t="shared" si="1"/>
        <v>0.4881000403388463</v>
      </c>
      <c r="N6" s="7" t="s">
        <v>23</v>
      </c>
    </row>
    <row r="7" spans="1:14" ht="12.75" x14ac:dyDescent="0.2">
      <c r="A7" s="22" t="s">
        <v>89</v>
      </c>
      <c r="B7" s="6" t="s">
        <v>90</v>
      </c>
      <c r="C7" s="6">
        <v>16637000</v>
      </c>
      <c r="D7" s="4">
        <v>1171.28</v>
      </c>
      <c r="E7" s="5">
        <f t="shared" si="0"/>
        <v>14204.118571135852</v>
      </c>
      <c r="F7" s="4">
        <v>62</v>
      </c>
      <c r="G7" s="4">
        <v>10.039999999999999</v>
      </c>
      <c r="H7" s="4">
        <v>1506.6</v>
      </c>
      <c r="I7" s="5">
        <v>3400000</v>
      </c>
      <c r="J7" s="4">
        <v>9.6980056129999994</v>
      </c>
      <c r="K7" s="5">
        <v>1.7</v>
      </c>
      <c r="L7" s="4">
        <v>1</v>
      </c>
      <c r="M7" s="6">
        <f t="shared" si="1"/>
        <v>0.20436376750616098</v>
      </c>
      <c r="N7" s="7" t="s">
        <v>14</v>
      </c>
    </row>
    <row r="8" spans="1:14" ht="12.75" x14ac:dyDescent="0.2">
      <c r="A8" s="22" t="s">
        <v>25</v>
      </c>
      <c r="B8" s="6" t="s">
        <v>26</v>
      </c>
      <c r="C8" s="6">
        <v>20296000</v>
      </c>
      <c r="D8" s="4">
        <v>3085</v>
      </c>
      <c r="E8" s="5">
        <f t="shared" si="0"/>
        <v>6578.9303079416532</v>
      </c>
      <c r="F8" s="4">
        <v>73.099999999999994</v>
      </c>
      <c r="G8" s="4">
        <v>330.41</v>
      </c>
      <c r="H8" s="4">
        <v>24.8</v>
      </c>
      <c r="I8" s="5">
        <v>2500000</v>
      </c>
      <c r="J8" s="4">
        <v>14.29961748</v>
      </c>
      <c r="K8" s="5">
        <v>0.7</v>
      </c>
      <c r="L8" s="4">
        <v>23</v>
      </c>
      <c r="M8" s="6">
        <f t="shared" si="1"/>
        <v>0.12317698068584942</v>
      </c>
      <c r="N8" s="7" t="s">
        <v>23</v>
      </c>
    </row>
    <row r="9" spans="1:14" ht="12.75" x14ac:dyDescent="0.2">
      <c r="A9" s="22" t="s">
        <v>27</v>
      </c>
      <c r="B9" s="6" t="s">
        <v>28</v>
      </c>
      <c r="C9" s="6">
        <v>16710000</v>
      </c>
      <c r="D9" s="4">
        <v>3833</v>
      </c>
      <c r="E9" s="5">
        <f t="shared" si="0"/>
        <v>4359.5095225671794</v>
      </c>
      <c r="F9" s="4">
        <v>99</v>
      </c>
      <c r="G9" s="4">
        <v>47.7</v>
      </c>
      <c r="H9" s="4">
        <v>1200</v>
      </c>
      <c r="I9" s="5">
        <v>6510000</v>
      </c>
      <c r="J9" s="4">
        <v>10.401911520000001</v>
      </c>
      <c r="K9" s="5">
        <v>0.9</v>
      </c>
      <c r="L9" s="4">
        <v>25</v>
      </c>
      <c r="M9" s="6">
        <f t="shared" si="1"/>
        <v>0.38958707360861761</v>
      </c>
      <c r="N9" s="7" t="s">
        <v>20</v>
      </c>
    </row>
    <row r="10" spans="1:14" ht="12.75" x14ac:dyDescent="0.2">
      <c r="A10" s="22" t="s">
        <v>29</v>
      </c>
      <c r="B10" s="6" t="s">
        <v>30</v>
      </c>
      <c r="C10" s="6">
        <v>7450000</v>
      </c>
      <c r="D10" s="4">
        <v>2755</v>
      </c>
      <c r="E10" s="5">
        <f t="shared" si="0"/>
        <v>2704.174228675136</v>
      </c>
      <c r="F10" s="4">
        <v>97</v>
      </c>
      <c r="G10" s="4">
        <v>166.4</v>
      </c>
      <c r="H10" s="4">
        <v>2400</v>
      </c>
      <c r="I10" s="5">
        <v>945000</v>
      </c>
      <c r="J10" s="4">
        <v>8.559308412</v>
      </c>
      <c r="K10" s="5">
        <v>2.2999999999999998</v>
      </c>
      <c r="L10" s="4">
        <v>284</v>
      </c>
      <c r="M10" s="6">
        <f t="shared" si="1"/>
        <v>0.12684563758389261</v>
      </c>
      <c r="N10" s="7" t="s">
        <v>14</v>
      </c>
    </row>
    <row r="11" spans="1:14" ht="12.75" x14ac:dyDescent="0.2">
      <c r="A11" s="22" t="s">
        <v>91</v>
      </c>
      <c r="B11" s="6" t="s">
        <v>92</v>
      </c>
      <c r="C11" s="6">
        <v>18007000</v>
      </c>
      <c r="D11" s="4">
        <v>7762</v>
      </c>
      <c r="E11" s="5">
        <f t="shared" si="0"/>
        <v>2319.8917804689513</v>
      </c>
      <c r="F11" s="4">
        <v>94.1</v>
      </c>
      <c r="G11" s="4">
        <v>62.47</v>
      </c>
      <c r="H11" s="4">
        <v>1500</v>
      </c>
      <c r="I11" s="5">
        <v>10700000</v>
      </c>
      <c r="J11" s="4">
        <v>19.557205639999999</v>
      </c>
      <c r="K11" s="5">
        <v>3.5</v>
      </c>
      <c r="L11" s="4">
        <v>1</v>
      </c>
      <c r="M11" s="6">
        <f t="shared" si="1"/>
        <v>0.59421336147053927</v>
      </c>
      <c r="N11" s="7" t="s">
        <v>23</v>
      </c>
    </row>
    <row r="12" spans="1:14" ht="12.75" x14ac:dyDescent="0.2">
      <c r="A12" s="22" t="s">
        <v>31</v>
      </c>
      <c r="B12" s="6" t="s">
        <v>32</v>
      </c>
      <c r="C12" s="6">
        <v>8258000</v>
      </c>
      <c r="D12" s="4">
        <v>12093</v>
      </c>
      <c r="E12" s="5">
        <f t="shared" si="0"/>
        <v>682.87439014305801</v>
      </c>
      <c r="F12" s="4">
        <v>99</v>
      </c>
      <c r="G12" s="4">
        <v>59.26</v>
      </c>
      <c r="H12" s="4">
        <v>1000</v>
      </c>
      <c r="I12" s="5">
        <v>2050000</v>
      </c>
      <c r="J12" s="4">
        <v>0.81281511699999998</v>
      </c>
      <c r="K12" s="5">
        <v>2.2999999999999998</v>
      </c>
      <c r="L12" s="4">
        <v>10</v>
      </c>
      <c r="M12" s="6">
        <f t="shared" si="1"/>
        <v>0.24824412690724146</v>
      </c>
      <c r="N12" s="7" t="s">
        <v>33</v>
      </c>
    </row>
    <row r="13" spans="1:14" ht="12.75" x14ac:dyDescent="0.2">
      <c r="A13" s="22" t="s">
        <v>34</v>
      </c>
      <c r="B13" s="6" t="s">
        <v>32</v>
      </c>
      <c r="C13" s="6">
        <v>11922389</v>
      </c>
      <c r="D13" s="4">
        <v>87940</v>
      </c>
      <c r="E13" s="5">
        <f t="shared" si="0"/>
        <v>135.57413008869685</v>
      </c>
      <c r="F13" s="4">
        <v>99</v>
      </c>
      <c r="G13" s="4">
        <v>59.26</v>
      </c>
      <c r="H13" s="4">
        <v>380</v>
      </c>
      <c r="I13" s="5">
        <v>11705000</v>
      </c>
      <c r="J13" s="4">
        <v>0.81281511699999998</v>
      </c>
      <c r="K13" s="5">
        <v>2.5</v>
      </c>
      <c r="L13" s="4">
        <v>93</v>
      </c>
      <c r="M13" s="6">
        <f t="shared" si="1"/>
        <v>0.98176632216915583</v>
      </c>
      <c r="N13" s="7" t="s">
        <v>20</v>
      </c>
    </row>
    <row r="14" spans="1:14" ht="12.75" x14ac:dyDescent="0.2">
      <c r="A14" s="22" t="s">
        <v>35</v>
      </c>
      <c r="B14" s="6" t="s">
        <v>32</v>
      </c>
      <c r="C14" s="6">
        <v>6080145</v>
      </c>
      <c r="D14" s="4">
        <v>13000</v>
      </c>
      <c r="E14" s="5">
        <f t="shared" si="0"/>
        <v>467.70346153846151</v>
      </c>
      <c r="F14" s="4">
        <v>99</v>
      </c>
      <c r="G14" s="4">
        <v>59.26</v>
      </c>
      <c r="H14" s="4">
        <v>1570</v>
      </c>
      <c r="I14" s="5">
        <v>2239000</v>
      </c>
      <c r="J14" s="4">
        <v>0.81281511699999998</v>
      </c>
      <c r="K14" s="5">
        <v>1</v>
      </c>
      <c r="L14" s="4">
        <v>2</v>
      </c>
      <c r="M14" s="6">
        <f t="shared" si="1"/>
        <v>0.36824779672195318</v>
      </c>
      <c r="N14" s="7" t="s">
        <v>20</v>
      </c>
    </row>
    <row r="15" spans="1:14" ht="12.75" x14ac:dyDescent="0.2">
      <c r="A15" s="22" t="s">
        <v>36</v>
      </c>
      <c r="B15" s="6" t="s">
        <v>37</v>
      </c>
      <c r="C15" s="6">
        <v>4800000</v>
      </c>
      <c r="D15" s="4">
        <v>1268</v>
      </c>
      <c r="E15" s="5">
        <f t="shared" si="0"/>
        <v>3785.4889589905365</v>
      </c>
      <c r="F15" s="4">
        <v>98.6</v>
      </c>
      <c r="G15" s="4">
        <v>60.88</v>
      </c>
      <c r="H15" s="4">
        <v>640</v>
      </c>
      <c r="I15" s="5">
        <v>3400000</v>
      </c>
      <c r="J15" s="4">
        <v>0.435415196</v>
      </c>
      <c r="K15" s="5">
        <v>0.2</v>
      </c>
      <c r="L15" s="4">
        <v>12</v>
      </c>
      <c r="M15" s="6">
        <f t="shared" si="1"/>
        <v>0.70833333333333337</v>
      </c>
      <c r="N15" s="7" t="s">
        <v>14</v>
      </c>
    </row>
    <row r="16" spans="1:14" ht="12.75" x14ac:dyDescent="0.2">
      <c r="A16" s="22" t="s">
        <v>38</v>
      </c>
      <c r="B16" s="6" t="s">
        <v>39</v>
      </c>
      <c r="C16" s="6">
        <v>8911000</v>
      </c>
      <c r="D16" s="4">
        <v>2243</v>
      </c>
      <c r="E16" s="5">
        <f t="shared" si="0"/>
        <v>3972.8042799821669</v>
      </c>
      <c r="F16" s="4">
        <v>95</v>
      </c>
      <c r="G16" s="4">
        <v>55.38</v>
      </c>
      <c r="H16" s="4">
        <v>2400</v>
      </c>
      <c r="I16" s="5">
        <v>7431000</v>
      </c>
      <c r="J16" s="4">
        <v>25.491517999999999</v>
      </c>
      <c r="K16" s="5">
        <v>4</v>
      </c>
      <c r="L16" s="4">
        <v>38</v>
      </c>
      <c r="M16" s="6">
        <f t="shared" si="1"/>
        <v>0.8339131410616093</v>
      </c>
      <c r="N16" s="7" t="s">
        <v>20</v>
      </c>
    </row>
    <row r="17" spans="1:14" ht="12.75" x14ac:dyDescent="0.2">
      <c r="A17" s="22" t="s">
        <v>40</v>
      </c>
      <c r="B17" s="6" t="s">
        <v>41</v>
      </c>
      <c r="C17" s="6">
        <v>2002000</v>
      </c>
      <c r="D17" s="4">
        <v>339</v>
      </c>
      <c r="E17" s="5">
        <f t="shared" si="0"/>
        <v>5905.6047197640119</v>
      </c>
      <c r="F17" s="4">
        <v>95.2</v>
      </c>
      <c r="G17" s="4">
        <v>57.45</v>
      </c>
      <c r="H17" s="4">
        <v>260</v>
      </c>
      <c r="I17" s="5">
        <v>907890</v>
      </c>
      <c r="J17" s="4">
        <v>3.375352731</v>
      </c>
      <c r="K17" s="5">
        <v>2.5</v>
      </c>
      <c r="L17" s="4">
        <v>91</v>
      </c>
      <c r="M17" s="6">
        <f t="shared" si="1"/>
        <v>0.45349150849150849</v>
      </c>
      <c r="N17" s="7" t="s">
        <v>20</v>
      </c>
    </row>
    <row r="18" spans="1:14" ht="12.75" x14ac:dyDescent="0.2">
      <c r="A18" s="22" t="s">
        <v>42</v>
      </c>
      <c r="B18" s="6" t="s">
        <v>32</v>
      </c>
      <c r="C18" s="6">
        <v>7588000</v>
      </c>
      <c r="D18" s="4">
        <v>26390</v>
      </c>
      <c r="E18" s="5">
        <f t="shared" si="0"/>
        <v>287.53315649867375</v>
      </c>
      <c r="F18" s="4">
        <v>99</v>
      </c>
      <c r="G18" s="4">
        <v>59.26</v>
      </c>
      <c r="H18" s="4">
        <v>581</v>
      </c>
      <c r="I18" s="5">
        <v>492000</v>
      </c>
      <c r="J18" s="4">
        <v>0.81281511699999998</v>
      </c>
      <c r="K18" s="5">
        <v>2.6</v>
      </c>
      <c r="L18" s="4">
        <v>16</v>
      </c>
      <c r="M18" s="6">
        <f t="shared" si="1"/>
        <v>6.4839219820769636E-2</v>
      </c>
      <c r="N18" s="7" t="s">
        <v>20</v>
      </c>
    </row>
    <row r="19" spans="1:14" ht="12.75" x14ac:dyDescent="0.2">
      <c r="A19" s="22" t="s">
        <v>43</v>
      </c>
      <c r="B19" s="6" t="s">
        <v>32</v>
      </c>
      <c r="C19" s="6">
        <v>3561397</v>
      </c>
      <c r="D19" s="4">
        <v>9711</v>
      </c>
      <c r="E19" s="5">
        <f t="shared" si="0"/>
        <v>366.73844094326023</v>
      </c>
      <c r="F19" s="4">
        <v>99</v>
      </c>
      <c r="G19" s="4">
        <v>59.26</v>
      </c>
      <c r="H19" s="4">
        <v>950</v>
      </c>
      <c r="I19" s="5">
        <v>465000</v>
      </c>
      <c r="J19" s="4">
        <v>0.81281511699999998</v>
      </c>
      <c r="K19" s="5">
        <v>3.5</v>
      </c>
      <c r="L19" s="4">
        <v>56</v>
      </c>
      <c r="M19" s="6">
        <f t="shared" si="1"/>
        <v>0.13056674108502928</v>
      </c>
      <c r="N19" s="7" t="s">
        <v>20</v>
      </c>
    </row>
    <row r="20" spans="1:14" ht="12.75" x14ac:dyDescent="0.2">
      <c r="A20" s="22" t="s">
        <v>44</v>
      </c>
      <c r="B20" s="6" t="s">
        <v>32</v>
      </c>
      <c r="C20" s="6">
        <v>6802000</v>
      </c>
      <c r="D20" s="4">
        <v>26061</v>
      </c>
      <c r="E20" s="5">
        <f t="shared" si="0"/>
        <v>261.00303134952611</v>
      </c>
      <c r="F20" s="4">
        <v>99</v>
      </c>
      <c r="G20" s="4">
        <v>59.26</v>
      </c>
      <c r="H20" s="4">
        <v>1264</v>
      </c>
      <c r="I20" s="5">
        <v>5528000</v>
      </c>
      <c r="J20" s="4">
        <v>0.81281511699999998</v>
      </c>
      <c r="K20" s="5">
        <v>0.6</v>
      </c>
      <c r="L20" s="4">
        <v>13</v>
      </c>
      <c r="M20" s="6">
        <f t="shared" si="1"/>
        <v>0.81270214642752137</v>
      </c>
      <c r="N20" s="7" t="s">
        <v>17</v>
      </c>
    </row>
    <row r="21" spans="1:14" ht="12.75" x14ac:dyDescent="0.2">
      <c r="A21" s="22" t="s">
        <v>45</v>
      </c>
      <c r="B21" s="6" t="s">
        <v>32</v>
      </c>
      <c r="C21" s="6">
        <v>4328315</v>
      </c>
      <c r="D21" s="4">
        <v>9539</v>
      </c>
      <c r="E21" s="5">
        <f t="shared" si="0"/>
        <v>453.74934479505191</v>
      </c>
      <c r="F21" s="4">
        <v>99</v>
      </c>
      <c r="G21" s="4">
        <v>59.26</v>
      </c>
      <c r="H21" s="4">
        <v>1100</v>
      </c>
      <c r="I21" s="5">
        <v>3720000</v>
      </c>
      <c r="J21" s="4">
        <v>0.81281511699999998</v>
      </c>
      <c r="K21" s="5">
        <v>3.6</v>
      </c>
      <c r="L21" s="4">
        <v>43</v>
      </c>
      <c r="M21" s="6">
        <f t="shared" si="1"/>
        <v>0.85945685561240348</v>
      </c>
      <c r="N21" s="7" t="s">
        <v>20</v>
      </c>
    </row>
    <row r="22" spans="1:14" ht="12.75" x14ac:dyDescent="0.2">
      <c r="A22" s="22" t="s">
        <v>46</v>
      </c>
      <c r="B22" s="6" t="s">
        <v>47</v>
      </c>
      <c r="C22" s="6">
        <v>4840600</v>
      </c>
      <c r="D22" s="4">
        <v>12367</v>
      </c>
      <c r="E22" s="5">
        <f t="shared" si="0"/>
        <v>391.41263038732109</v>
      </c>
      <c r="F22" s="4">
        <v>99</v>
      </c>
      <c r="G22" s="4">
        <v>38.04</v>
      </c>
      <c r="H22" s="4">
        <v>1200</v>
      </c>
      <c r="I22" s="5">
        <v>5600000</v>
      </c>
      <c r="J22" s="4">
        <v>0.20894338000000001</v>
      </c>
      <c r="K22" s="5">
        <v>1.7</v>
      </c>
      <c r="L22" s="4">
        <v>40</v>
      </c>
      <c r="M22" s="6">
        <f t="shared" si="1"/>
        <v>1.1568813783415279</v>
      </c>
      <c r="N22" s="7" t="s">
        <v>33</v>
      </c>
    </row>
    <row r="23" spans="1:14" ht="12.75" x14ac:dyDescent="0.2">
      <c r="A23" s="22" t="s">
        <v>48</v>
      </c>
      <c r="B23" s="6" t="s">
        <v>47</v>
      </c>
      <c r="C23" s="6">
        <v>5031195</v>
      </c>
      <c r="D23" s="4">
        <v>9993</v>
      </c>
      <c r="E23" s="5">
        <f t="shared" si="0"/>
        <v>503.47193035124587</v>
      </c>
      <c r="F23" s="4">
        <v>99</v>
      </c>
      <c r="G23" s="4">
        <v>38.04</v>
      </c>
      <c r="H23" s="4">
        <v>650</v>
      </c>
      <c r="I23" s="5">
        <v>3940000</v>
      </c>
      <c r="J23" s="4">
        <v>0.20894338000000001</v>
      </c>
      <c r="K23" s="5">
        <v>1.2</v>
      </c>
      <c r="L23" s="4">
        <v>31</v>
      </c>
      <c r="M23" s="6">
        <f t="shared" si="1"/>
        <v>0.78311415081307723</v>
      </c>
      <c r="N23" s="7" t="s">
        <v>20</v>
      </c>
    </row>
    <row r="24" spans="1:14" ht="12.75" x14ac:dyDescent="0.2">
      <c r="A24" s="22" t="s">
        <v>49</v>
      </c>
      <c r="B24" s="6" t="s">
        <v>30</v>
      </c>
      <c r="C24" s="6">
        <v>17619000</v>
      </c>
      <c r="D24" s="4">
        <v>2050</v>
      </c>
      <c r="E24" s="5">
        <f t="shared" si="0"/>
        <v>8594.6341463414628</v>
      </c>
      <c r="F24" s="4">
        <v>97</v>
      </c>
      <c r="G24" s="4">
        <v>166.4</v>
      </c>
      <c r="H24" s="4">
        <v>1900</v>
      </c>
      <c r="I24" s="5">
        <v>4102000</v>
      </c>
      <c r="J24" s="4">
        <v>8.559308412</v>
      </c>
      <c r="K24" s="5">
        <v>3.2</v>
      </c>
      <c r="L24" s="4">
        <v>32</v>
      </c>
      <c r="M24" s="6">
        <f t="shared" si="1"/>
        <v>0.23281684545093365</v>
      </c>
      <c r="N24" s="7" t="s">
        <v>14</v>
      </c>
    </row>
    <row r="25" spans="1:14" ht="12.75" x14ac:dyDescent="0.2">
      <c r="A25" s="22" t="s">
        <v>50</v>
      </c>
      <c r="B25" s="6" t="s">
        <v>30</v>
      </c>
      <c r="C25" s="6">
        <v>40000000</v>
      </c>
      <c r="D25" s="4">
        <v>6340</v>
      </c>
      <c r="E25" s="5">
        <f t="shared" si="0"/>
        <v>6309.1482649842274</v>
      </c>
      <c r="F25" s="4">
        <v>97</v>
      </c>
      <c r="G25" s="4">
        <v>166.4</v>
      </c>
      <c r="H25" s="4">
        <v>1150</v>
      </c>
      <c r="I25" s="5">
        <v>4220000</v>
      </c>
      <c r="J25" s="4">
        <v>8.559308412</v>
      </c>
      <c r="K25" s="5">
        <v>3</v>
      </c>
      <c r="L25" s="4">
        <v>4</v>
      </c>
      <c r="M25" s="6">
        <f t="shared" si="1"/>
        <v>0.1055</v>
      </c>
      <c r="N25" s="7" t="s">
        <v>14</v>
      </c>
    </row>
    <row r="26" spans="1:14" ht="12.75" x14ac:dyDescent="0.2">
      <c r="A26" s="22" t="s">
        <v>51</v>
      </c>
      <c r="B26" s="6" t="s">
        <v>52</v>
      </c>
      <c r="C26" s="6">
        <v>10320000</v>
      </c>
      <c r="D26" s="4">
        <v>2819</v>
      </c>
      <c r="E26" s="5">
        <f t="shared" si="0"/>
        <v>3660.8726498758424</v>
      </c>
      <c r="F26" s="4">
        <v>94.5</v>
      </c>
      <c r="G26" s="4">
        <v>49.31</v>
      </c>
      <c r="H26" s="4">
        <v>16</v>
      </c>
      <c r="I26" s="5">
        <v>1100000</v>
      </c>
      <c r="J26" s="4">
        <v>4.3159950780000003</v>
      </c>
      <c r="K26" s="5">
        <v>1</v>
      </c>
      <c r="L26" s="4">
        <v>154</v>
      </c>
      <c r="M26" s="6">
        <f t="shared" si="1"/>
        <v>0.1065891472868217</v>
      </c>
      <c r="N26" s="7" t="s">
        <v>53</v>
      </c>
    </row>
    <row r="27" spans="1:14" ht="12.75" x14ac:dyDescent="0.2">
      <c r="A27" s="22" t="s">
        <v>54</v>
      </c>
      <c r="B27" s="6" t="s">
        <v>55</v>
      </c>
      <c r="C27" s="6">
        <v>4400000</v>
      </c>
      <c r="D27" s="4">
        <v>5780</v>
      </c>
      <c r="E27" s="5">
        <f t="shared" si="0"/>
        <v>761.24567474048445</v>
      </c>
      <c r="F27" s="4">
        <v>96</v>
      </c>
      <c r="G27" s="4">
        <v>68.459999999999994</v>
      </c>
      <c r="H27" s="4">
        <v>2000</v>
      </c>
      <c r="I27" s="5">
        <v>5150000</v>
      </c>
      <c r="J27" s="4">
        <v>3.045657286</v>
      </c>
      <c r="K27" s="5">
        <v>1.9</v>
      </c>
      <c r="L27" s="4">
        <v>20</v>
      </c>
      <c r="M27" s="6">
        <f t="shared" si="1"/>
        <v>1.1704545454545454</v>
      </c>
      <c r="N27" s="7" t="s">
        <v>33</v>
      </c>
    </row>
    <row r="28" spans="1:14" ht="12.75" x14ac:dyDescent="0.2">
      <c r="A28" s="22" t="s">
        <v>56</v>
      </c>
      <c r="B28" s="6" t="s">
        <v>57</v>
      </c>
      <c r="C28" s="6">
        <v>548703</v>
      </c>
      <c r="D28" s="4">
        <v>1001</v>
      </c>
      <c r="E28" s="5">
        <f t="shared" si="0"/>
        <v>548.15484515484513</v>
      </c>
      <c r="F28" s="4">
        <v>95.9</v>
      </c>
      <c r="G28" s="4">
        <v>49.85</v>
      </c>
      <c r="H28" s="4">
        <v>700</v>
      </c>
      <c r="I28" s="5">
        <v>5800000</v>
      </c>
      <c r="J28" s="4">
        <v>0.37336201800000002</v>
      </c>
      <c r="K28" s="5">
        <v>2.9</v>
      </c>
      <c r="L28" s="4">
        <v>2</v>
      </c>
      <c r="M28" s="6">
        <f t="shared" si="1"/>
        <v>10.570381426746346</v>
      </c>
      <c r="N28" s="7" t="s">
        <v>20</v>
      </c>
    </row>
    <row r="29" spans="1:14" ht="12.75" x14ac:dyDescent="0.2">
      <c r="A29" s="22" t="s">
        <v>58</v>
      </c>
      <c r="B29" s="6" t="s">
        <v>37</v>
      </c>
      <c r="C29" s="6">
        <v>1595000</v>
      </c>
      <c r="D29" s="4">
        <v>1440.58</v>
      </c>
      <c r="E29" s="5">
        <f t="shared" si="0"/>
        <v>1107.1929361784837</v>
      </c>
      <c r="F29" s="4">
        <v>98.6</v>
      </c>
      <c r="G29" s="4">
        <v>60.88</v>
      </c>
      <c r="H29" s="4">
        <v>454</v>
      </c>
      <c r="I29" s="5">
        <v>1640000</v>
      </c>
      <c r="J29" s="4">
        <v>0.435415196</v>
      </c>
      <c r="K29" s="5">
        <v>0.2</v>
      </c>
      <c r="L29" s="4">
        <v>15</v>
      </c>
      <c r="M29" s="6">
        <f t="shared" si="1"/>
        <v>1.0282131661442007</v>
      </c>
      <c r="N29" s="7" t="s">
        <v>17</v>
      </c>
    </row>
    <row r="30" spans="1:14" ht="12.75" x14ac:dyDescent="0.2">
      <c r="A30" s="22" t="s">
        <v>59</v>
      </c>
      <c r="B30" s="6" t="s">
        <v>60</v>
      </c>
      <c r="C30" s="6">
        <v>913462</v>
      </c>
      <c r="D30" s="4">
        <v>564.95000000000005</v>
      </c>
      <c r="E30" s="5">
        <f t="shared" si="0"/>
        <v>1616.8899902646251</v>
      </c>
      <c r="F30" s="4">
        <v>99.2</v>
      </c>
      <c r="G30" s="4">
        <v>61.11</v>
      </c>
      <c r="H30" s="4">
        <v>1000</v>
      </c>
      <c r="I30" s="5">
        <v>695000</v>
      </c>
      <c r="J30" s="4">
        <v>0.64084227900000001</v>
      </c>
      <c r="K30" s="5">
        <v>0.4</v>
      </c>
      <c r="L30" s="4">
        <v>17</v>
      </c>
      <c r="M30" s="6">
        <f t="shared" si="1"/>
        <v>0.76084172083786739</v>
      </c>
      <c r="N30" s="7" t="s">
        <v>17</v>
      </c>
    </row>
    <row r="31" spans="1:14" ht="12.75" x14ac:dyDescent="0.2">
      <c r="A31" s="22" t="s">
        <v>61</v>
      </c>
      <c r="B31" s="6" t="s">
        <v>19</v>
      </c>
      <c r="C31" s="6">
        <v>71368</v>
      </c>
      <c r="D31" s="4">
        <v>3702</v>
      </c>
      <c r="E31" s="5">
        <f t="shared" si="0"/>
        <v>19.278227984873041</v>
      </c>
      <c r="F31" s="4">
        <v>76</v>
      </c>
      <c r="G31" s="4">
        <v>115.97</v>
      </c>
      <c r="H31" s="4">
        <v>2900</v>
      </c>
      <c r="I31" s="5">
        <v>114000</v>
      </c>
      <c r="J31" s="4">
        <v>9.5096080000000001</v>
      </c>
      <c r="K31" s="5">
        <v>2.4</v>
      </c>
      <c r="L31" s="4">
        <v>21</v>
      </c>
      <c r="M31" s="6">
        <f t="shared" si="1"/>
        <v>1.597354556664051</v>
      </c>
      <c r="N31" s="7" t="s">
        <v>17</v>
      </c>
    </row>
    <row r="32" spans="1:14" ht="12.75" x14ac:dyDescent="0.2">
      <c r="A32" s="22" t="s">
        <v>62</v>
      </c>
      <c r="B32" s="6" t="s">
        <v>63</v>
      </c>
      <c r="C32" s="6">
        <v>2426160</v>
      </c>
      <c r="D32" s="4">
        <v>2878</v>
      </c>
      <c r="E32" s="5">
        <f t="shared" si="0"/>
        <v>843.00208478109801</v>
      </c>
      <c r="F32" s="4">
        <v>99</v>
      </c>
      <c r="G32" s="4">
        <v>66.27</v>
      </c>
      <c r="H32" s="4">
        <v>1200</v>
      </c>
      <c r="I32" s="5">
        <v>316000</v>
      </c>
      <c r="J32" s="4">
        <v>0.63048301299999998</v>
      </c>
      <c r="K32" s="5">
        <v>1</v>
      </c>
      <c r="L32" s="4">
        <v>0</v>
      </c>
      <c r="M32" s="6">
        <f t="shared" si="1"/>
        <v>0.13024697464305734</v>
      </c>
      <c r="N32" s="7" t="s">
        <v>20</v>
      </c>
    </row>
    <row r="33" spans="1:14" ht="12.75" x14ac:dyDescent="0.2">
      <c r="A33" s="22" t="s">
        <v>64</v>
      </c>
      <c r="B33" s="6" t="s">
        <v>65</v>
      </c>
      <c r="C33" s="6">
        <v>1346091</v>
      </c>
      <c r="D33" s="4">
        <v>1102</v>
      </c>
      <c r="E33" s="5">
        <f t="shared" si="0"/>
        <v>1221.4981851179673</v>
      </c>
      <c r="F33" s="4">
        <v>99</v>
      </c>
      <c r="G33" s="4">
        <v>51.13</v>
      </c>
      <c r="H33" s="4">
        <v>1240</v>
      </c>
      <c r="I33" s="5">
        <v>1624569</v>
      </c>
      <c r="J33" s="4">
        <v>0.35835249800000002</v>
      </c>
      <c r="K33" s="5">
        <v>2.9</v>
      </c>
      <c r="L33" s="4">
        <v>107</v>
      </c>
      <c r="M33" s="6">
        <f t="shared" si="1"/>
        <v>1.2068790297238448</v>
      </c>
      <c r="N33" s="7" t="s">
        <v>20</v>
      </c>
    </row>
    <row r="34" spans="1:14" ht="12.75" x14ac:dyDescent="0.2">
      <c r="A34" s="22" t="s">
        <v>66</v>
      </c>
      <c r="B34" s="6" t="s">
        <v>67</v>
      </c>
      <c r="C34" s="6">
        <v>1366301</v>
      </c>
      <c r="D34" s="4">
        <v>2759</v>
      </c>
      <c r="E34" s="5">
        <f t="shared" si="0"/>
        <v>495.21602029720913</v>
      </c>
      <c r="F34" s="4">
        <v>99</v>
      </c>
      <c r="G34" s="4">
        <v>84.81</v>
      </c>
      <c r="H34" s="4">
        <v>525</v>
      </c>
      <c r="I34" s="5">
        <v>132000</v>
      </c>
      <c r="J34" s="4">
        <v>6.7567567999999995E-2</v>
      </c>
      <c r="K34" s="5">
        <v>0.1</v>
      </c>
      <c r="L34" s="4">
        <v>14</v>
      </c>
      <c r="M34" s="6">
        <f t="shared" si="1"/>
        <v>9.6611215244664247E-2</v>
      </c>
      <c r="N34" s="7" t="s">
        <v>20</v>
      </c>
    </row>
    <row r="35" spans="1:14" ht="12.75" x14ac:dyDescent="0.2">
      <c r="A35" s="22" t="s">
        <v>68</v>
      </c>
      <c r="B35" s="6" t="s">
        <v>69</v>
      </c>
      <c r="C35" s="6">
        <v>2388000</v>
      </c>
      <c r="D35" s="4">
        <v>3245</v>
      </c>
      <c r="E35" s="5">
        <f t="shared" si="0"/>
        <v>735.9013867488444</v>
      </c>
      <c r="F35" s="4">
        <v>80</v>
      </c>
      <c r="G35" s="4">
        <v>10.36</v>
      </c>
      <c r="H35" s="4">
        <v>798.5</v>
      </c>
      <c r="I35" s="5">
        <v>1165000</v>
      </c>
      <c r="J35" s="4">
        <v>17.095206789999999</v>
      </c>
      <c r="K35" s="5">
        <v>1.6</v>
      </c>
      <c r="L35" s="4">
        <v>61</v>
      </c>
      <c r="M35" s="6">
        <f t="shared" si="1"/>
        <v>0.48785594639865998</v>
      </c>
      <c r="N35" s="7" t="s">
        <v>20</v>
      </c>
    </row>
    <row r="36" spans="1:14" ht="12.75" x14ac:dyDescent="0.2">
      <c r="A36" s="22" t="s">
        <v>70</v>
      </c>
      <c r="B36" s="6" t="s">
        <v>71</v>
      </c>
      <c r="C36" s="6">
        <v>4200000</v>
      </c>
      <c r="D36" s="4">
        <v>1516</v>
      </c>
      <c r="E36" s="5">
        <f t="shared" si="0"/>
        <v>2770.4485488126647</v>
      </c>
      <c r="F36" s="4">
        <v>97.8</v>
      </c>
      <c r="G36" s="4">
        <v>96.56</v>
      </c>
      <c r="H36" s="4">
        <v>530</v>
      </c>
      <c r="I36" s="5">
        <v>250000</v>
      </c>
      <c r="J36" s="4">
        <v>0.71135109799999996</v>
      </c>
      <c r="K36" s="5">
        <v>0.4</v>
      </c>
      <c r="L36" s="4">
        <v>38</v>
      </c>
      <c r="M36" s="6">
        <f t="shared" si="1"/>
        <v>5.9523809523809521E-2</v>
      </c>
      <c r="N36" s="7" t="s">
        <v>17</v>
      </c>
    </row>
    <row r="37" spans="1:14" ht="12.75" x14ac:dyDescent="0.2">
      <c r="A37" s="22" t="s">
        <v>93</v>
      </c>
      <c r="B37" s="6" t="s">
        <v>94</v>
      </c>
      <c r="C37" s="6">
        <v>4697000</v>
      </c>
      <c r="D37" s="4">
        <v>1600</v>
      </c>
      <c r="E37" s="5">
        <f t="shared" si="0"/>
        <v>2935.625</v>
      </c>
      <c r="F37" s="4">
        <v>97.6</v>
      </c>
      <c r="G37" s="4">
        <v>48.28</v>
      </c>
      <c r="H37" s="4">
        <v>61</v>
      </c>
      <c r="I37" s="5">
        <v>1063000</v>
      </c>
      <c r="J37" s="4">
        <v>0.20940208399999999</v>
      </c>
      <c r="K37" s="5">
        <v>0.3</v>
      </c>
      <c r="L37" s="4">
        <v>13</v>
      </c>
      <c r="M37" s="6">
        <f t="shared" si="1"/>
        <v>0.22631466893761976</v>
      </c>
      <c r="N37" s="7" t="s">
        <v>33</v>
      </c>
    </row>
    <row r="38" spans="1:14" ht="12.75" x14ac:dyDescent="0.2">
      <c r="A38" s="22" t="s">
        <v>72</v>
      </c>
      <c r="B38" s="6" t="s">
        <v>22</v>
      </c>
      <c r="C38" s="6">
        <v>23500000</v>
      </c>
      <c r="D38" s="4">
        <v>7946</v>
      </c>
      <c r="E38" s="5">
        <f t="shared" si="0"/>
        <v>2957.4628744022148</v>
      </c>
      <c r="F38" s="4">
        <v>94.7</v>
      </c>
      <c r="G38" s="4">
        <v>88.01</v>
      </c>
      <c r="H38" s="4">
        <v>1455</v>
      </c>
      <c r="I38" s="5">
        <v>8800000</v>
      </c>
      <c r="J38" s="4">
        <v>15.620469079999999</v>
      </c>
      <c r="K38" s="5">
        <v>1.5</v>
      </c>
      <c r="L38" s="4">
        <v>760</v>
      </c>
      <c r="M38" s="6">
        <f t="shared" si="1"/>
        <v>0.37446808510638296</v>
      </c>
      <c r="N38" s="7" t="s">
        <v>17</v>
      </c>
    </row>
    <row r="39" spans="1:14" ht="12.75" x14ac:dyDescent="0.2">
      <c r="A39" s="22" t="s">
        <v>95</v>
      </c>
      <c r="B39" s="6" t="s">
        <v>96</v>
      </c>
      <c r="C39" s="6">
        <v>16079000</v>
      </c>
      <c r="D39" s="4">
        <v>5343</v>
      </c>
      <c r="E39" s="5">
        <f t="shared" si="0"/>
        <v>3009.358038555119</v>
      </c>
      <c r="F39" s="4">
        <v>96.7</v>
      </c>
      <c r="G39" s="4">
        <v>76.14</v>
      </c>
      <c r="H39" s="4">
        <v>870</v>
      </c>
      <c r="I39" s="5">
        <v>3600000</v>
      </c>
      <c r="J39" s="4">
        <v>19.850293659999998</v>
      </c>
      <c r="K39" s="5">
        <v>0.1</v>
      </c>
      <c r="L39" s="4">
        <v>40</v>
      </c>
      <c r="M39" s="6">
        <f t="shared" si="1"/>
        <v>0.22389452080353256</v>
      </c>
      <c r="N39" s="7" t="s">
        <v>20</v>
      </c>
    </row>
    <row r="40" spans="1:14" ht="12.75" x14ac:dyDescent="0.2">
      <c r="A40" s="22" t="s">
        <v>73</v>
      </c>
      <c r="B40" s="6" t="s">
        <v>74</v>
      </c>
      <c r="C40" s="6">
        <v>4770313</v>
      </c>
      <c r="D40" s="4">
        <v>2461</v>
      </c>
      <c r="E40" s="5">
        <f t="shared" si="0"/>
        <v>1938.3636733035351</v>
      </c>
      <c r="F40" s="4">
        <v>95</v>
      </c>
      <c r="G40" s="4">
        <v>44.86</v>
      </c>
      <c r="H40" s="4">
        <v>515</v>
      </c>
      <c r="I40" s="5">
        <v>620000</v>
      </c>
      <c r="J40" s="4">
        <v>12.098551860000001</v>
      </c>
      <c r="K40" s="5">
        <v>1.6</v>
      </c>
      <c r="L40" s="4">
        <v>10</v>
      </c>
      <c r="M40" s="6">
        <f t="shared" si="1"/>
        <v>0.12997050717636349</v>
      </c>
      <c r="N40" s="7" t="s">
        <v>20</v>
      </c>
    </row>
    <row r="41" spans="1:14" ht="12.75" x14ac:dyDescent="0.2">
      <c r="A41" s="22" t="s">
        <v>97</v>
      </c>
      <c r="B41" s="6" t="s">
        <v>98</v>
      </c>
      <c r="C41" s="6">
        <v>1208333</v>
      </c>
      <c r="D41" s="4">
        <v>294.7</v>
      </c>
      <c r="E41" s="5">
        <f t="shared" si="0"/>
        <v>4100.2137767220902</v>
      </c>
      <c r="F41" s="4">
        <v>83</v>
      </c>
      <c r="G41" s="4">
        <v>26.8</v>
      </c>
      <c r="H41" s="4">
        <v>1100</v>
      </c>
      <c r="I41" s="5">
        <v>79327</v>
      </c>
      <c r="J41" s="4">
        <v>5.5144558149999998</v>
      </c>
      <c r="K41" s="5">
        <v>3.7</v>
      </c>
      <c r="L41" s="4">
        <v>8</v>
      </c>
      <c r="M41" s="6">
        <f t="shared" si="1"/>
        <v>6.5649949144813563E-2</v>
      </c>
      <c r="N41" s="7" t="s">
        <v>33</v>
      </c>
    </row>
    <row r="42" spans="1:14" ht="12.75" x14ac:dyDescent="0.2">
      <c r="A42" s="22" t="s">
        <v>99</v>
      </c>
      <c r="B42" s="6" t="s">
        <v>100</v>
      </c>
      <c r="C42" s="6">
        <v>2089532</v>
      </c>
      <c r="D42" s="4">
        <v>728.26</v>
      </c>
      <c r="E42" s="5">
        <f t="shared" si="0"/>
        <v>2869.2115453272181</v>
      </c>
      <c r="F42" s="4">
        <v>99.7</v>
      </c>
      <c r="G42" s="4">
        <v>11.24</v>
      </c>
      <c r="H42" s="4">
        <v>1200</v>
      </c>
      <c r="I42" s="5">
        <v>131000</v>
      </c>
      <c r="J42" s="4">
        <v>4.0999999999999996</v>
      </c>
      <c r="K42" s="5">
        <v>0.7</v>
      </c>
      <c r="L42" s="4">
        <v>59</v>
      </c>
      <c r="M42" s="6">
        <f t="shared" si="1"/>
        <v>6.2693464373840643E-2</v>
      </c>
      <c r="N42" s="7" t="s">
        <v>20</v>
      </c>
    </row>
    <row r="43" spans="1:14" ht="12.75" x14ac:dyDescent="0.2">
      <c r="A43" s="22" t="s">
        <v>75</v>
      </c>
      <c r="B43" s="6" t="s">
        <v>76</v>
      </c>
      <c r="C43" s="6">
        <v>3059764</v>
      </c>
      <c r="D43" s="4">
        <v>3806.92</v>
      </c>
      <c r="E43" s="5">
        <f t="shared" si="0"/>
        <v>803.73740451598667</v>
      </c>
      <c r="F43" s="4">
        <v>97.9</v>
      </c>
      <c r="G43" s="4">
        <v>63.02</v>
      </c>
      <c r="H43" s="4">
        <v>400</v>
      </c>
      <c r="I43" s="5">
        <v>4400000</v>
      </c>
      <c r="J43" s="4">
        <v>0.43024921199999999</v>
      </c>
      <c r="K43" s="5">
        <v>0.1</v>
      </c>
      <c r="L43" s="4">
        <v>70</v>
      </c>
      <c r="M43" s="6">
        <f t="shared" si="1"/>
        <v>1.4380194028036148</v>
      </c>
      <c r="N43" s="7" t="s">
        <v>20</v>
      </c>
    </row>
    <row r="44" spans="1:14" ht="12.75" x14ac:dyDescent="0.2">
      <c r="A44" s="22" t="s">
        <v>101</v>
      </c>
      <c r="B44" s="6" t="s">
        <v>96</v>
      </c>
      <c r="C44" s="6">
        <v>258139</v>
      </c>
      <c r="D44" s="4">
        <v>1417</v>
      </c>
      <c r="E44" s="5">
        <f t="shared" si="0"/>
        <v>182.17290049400142</v>
      </c>
      <c r="F44" s="4">
        <v>96.7</v>
      </c>
      <c r="G44" s="4">
        <v>76.14</v>
      </c>
      <c r="H44" s="4">
        <v>1061</v>
      </c>
      <c r="I44" s="5">
        <v>1387000</v>
      </c>
      <c r="J44" s="4">
        <v>19.850293659999998</v>
      </c>
      <c r="K44" s="5">
        <v>0.4</v>
      </c>
      <c r="L44" s="4">
        <v>16</v>
      </c>
      <c r="M44" s="6">
        <f t="shared" si="1"/>
        <v>5.3730741964600464</v>
      </c>
      <c r="N44" s="7" t="s">
        <v>53</v>
      </c>
    </row>
    <row r="45" spans="1:14" ht="12.75" x14ac:dyDescent="0.2">
      <c r="A45" s="22" t="s">
        <v>77</v>
      </c>
      <c r="B45" s="6" t="s">
        <v>77</v>
      </c>
      <c r="C45" s="6">
        <v>5983000</v>
      </c>
      <c r="D45" s="4">
        <v>728.6</v>
      </c>
      <c r="E45" s="5">
        <f t="shared" si="0"/>
        <v>8211.6387592643423</v>
      </c>
      <c r="F45" s="4">
        <v>97.5</v>
      </c>
      <c r="G45" s="4">
        <v>59.73</v>
      </c>
      <c r="H45" s="4">
        <v>2340</v>
      </c>
      <c r="I45" s="5">
        <v>996000</v>
      </c>
      <c r="J45" s="4">
        <v>0.42522398300000003</v>
      </c>
      <c r="K45" s="5">
        <v>2.9</v>
      </c>
      <c r="L45" s="4">
        <v>15</v>
      </c>
      <c r="M45" s="6">
        <f t="shared" si="1"/>
        <v>0.16647166973090421</v>
      </c>
      <c r="N45" s="7" t="s">
        <v>53</v>
      </c>
    </row>
    <row r="46" spans="1:14" ht="12.75" x14ac:dyDescent="0.2">
      <c r="A46" s="22" t="s">
        <v>102</v>
      </c>
      <c r="B46" s="6" t="s">
        <v>32</v>
      </c>
      <c r="C46" s="6">
        <v>932759</v>
      </c>
      <c r="D46" s="4">
        <v>9000</v>
      </c>
      <c r="E46" s="5">
        <f t="shared" si="0"/>
        <v>103.63988888888889</v>
      </c>
      <c r="F46" s="4">
        <v>99</v>
      </c>
      <c r="G46" s="4">
        <v>59.26</v>
      </c>
      <c r="H46" s="4">
        <v>1570</v>
      </c>
      <c r="I46" s="5">
        <v>800000</v>
      </c>
      <c r="J46" s="4">
        <v>0.81281511699999998</v>
      </c>
      <c r="K46" s="5">
        <v>0.6</v>
      </c>
      <c r="L46" s="4">
        <v>1</v>
      </c>
      <c r="M46" s="6">
        <f t="shared" si="1"/>
        <v>0.85767063089179518</v>
      </c>
      <c r="N46" s="7" t="s">
        <v>17</v>
      </c>
    </row>
    <row r="47" spans="1:14" ht="12.75" x14ac:dyDescent="0.2">
      <c r="A47" s="22" t="s">
        <v>78</v>
      </c>
      <c r="B47" s="6" t="s">
        <v>79</v>
      </c>
      <c r="C47" s="6">
        <v>536079</v>
      </c>
      <c r="D47" s="4">
        <v>2877</v>
      </c>
      <c r="E47" s="5">
        <f t="shared" si="0"/>
        <v>186.33263816475494</v>
      </c>
      <c r="F47" s="4">
        <v>99</v>
      </c>
      <c r="G47" s="4">
        <v>175.21</v>
      </c>
      <c r="H47" s="4">
        <v>820</v>
      </c>
      <c r="I47" s="5">
        <v>322000</v>
      </c>
      <c r="J47" s="4">
        <v>0.19793743</v>
      </c>
      <c r="K47" s="5">
        <v>4</v>
      </c>
      <c r="L47" s="4">
        <v>7</v>
      </c>
      <c r="M47" s="6">
        <f t="shared" si="1"/>
        <v>0.60065773887803853</v>
      </c>
      <c r="N47" s="7" t="s">
        <v>20</v>
      </c>
    </row>
    <row r="48" spans="1:14" ht="12.75" x14ac:dyDescent="0.2">
      <c r="A48" s="22" t="s">
        <v>80</v>
      </c>
      <c r="B48" s="6" t="s">
        <v>37</v>
      </c>
      <c r="C48" s="6">
        <v>595000</v>
      </c>
      <c r="D48" s="4">
        <v>1527</v>
      </c>
      <c r="E48" s="5">
        <f t="shared" si="0"/>
        <v>389.65291421087096</v>
      </c>
      <c r="F48" s="4">
        <v>98.6</v>
      </c>
      <c r="G48" s="4">
        <v>60.88</v>
      </c>
      <c r="H48" s="4">
        <v>524</v>
      </c>
      <c r="I48" s="5">
        <v>383000</v>
      </c>
      <c r="J48" s="4">
        <v>0.435415196</v>
      </c>
      <c r="K48" s="5">
        <v>0.3</v>
      </c>
      <c r="L48" s="4">
        <v>10</v>
      </c>
      <c r="M48" s="6">
        <f t="shared" si="1"/>
        <v>0.64369747899159668</v>
      </c>
      <c r="N48" s="7" t="s">
        <v>20</v>
      </c>
    </row>
    <row r="49" spans="1:14" ht="12.75" x14ac:dyDescent="0.2">
      <c r="A49" s="22" t="s">
        <v>81</v>
      </c>
      <c r="B49" s="6" t="s">
        <v>82</v>
      </c>
      <c r="C49" s="6">
        <v>592000</v>
      </c>
      <c r="D49" s="4">
        <v>1200</v>
      </c>
      <c r="E49" s="5">
        <f t="shared" si="0"/>
        <v>493.33333333333331</v>
      </c>
      <c r="F49" s="4">
        <v>99</v>
      </c>
      <c r="G49" s="4">
        <v>87.26</v>
      </c>
      <c r="H49" s="4">
        <v>650</v>
      </c>
      <c r="I49" s="5">
        <v>399000</v>
      </c>
      <c r="J49" s="4">
        <v>0.42653155199999998</v>
      </c>
      <c r="K49" s="5">
        <v>0.3</v>
      </c>
      <c r="L49" s="4">
        <v>4</v>
      </c>
      <c r="M49" s="6">
        <f t="shared" si="1"/>
        <v>0.67398648648648651</v>
      </c>
      <c r="N49" s="7" t="s">
        <v>17</v>
      </c>
    </row>
    <row r="50" spans="1:14" ht="12.75" x14ac:dyDescent="0.2">
      <c r="A50" s="22" t="s">
        <v>83</v>
      </c>
      <c r="B50" s="6" t="s">
        <v>57</v>
      </c>
      <c r="C50" s="6">
        <v>1278210</v>
      </c>
      <c r="D50" s="4">
        <v>562.32000000000005</v>
      </c>
      <c r="E50" s="5">
        <f t="shared" si="0"/>
        <v>2273.100725565514</v>
      </c>
      <c r="F50" s="4">
        <v>95.9</v>
      </c>
      <c r="G50" s="4">
        <v>49.85</v>
      </c>
      <c r="H50" s="4">
        <v>1230</v>
      </c>
      <c r="I50" s="5">
        <v>8850000</v>
      </c>
      <c r="J50" s="4">
        <v>0.37336201800000002</v>
      </c>
      <c r="K50" s="5">
        <v>3.1</v>
      </c>
      <c r="L50" s="4">
        <v>96</v>
      </c>
      <c r="M50" s="6">
        <f t="shared" si="1"/>
        <v>6.9237449245429152</v>
      </c>
      <c r="N50" s="7" t="s">
        <v>20</v>
      </c>
    </row>
    <row r="51" spans="1:14" ht="12.75" x14ac:dyDescent="0.2">
      <c r="A51" s="22" t="s">
        <v>84</v>
      </c>
      <c r="B51" s="6" t="s">
        <v>82</v>
      </c>
      <c r="C51" s="6">
        <v>348085</v>
      </c>
      <c r="D51" s="4">
        <v>1400</v>
      </c>
      <c r="E51" s="5">
        <f t="shared" si="0"/>
        <v>248.63214285714287</v>
      </c>
      <c r="F51" s="4">
        <v>99</v>
      </c>
      <c r="G51" s="4">
        <v>87.26</v>
      </c>
      <c r="H51" s="4">
        <v>767</v>
      </c>
      <c r="I51" s="5">
        <v>237000</v>
      </c>
      <c r="J51" s="4">
        <v>0.42653155199999998</v>
      </c>
      <c r="K51" s="5">
        <v>0.3</v>
      </c>
      <c r="L51" s="4">
        <v>10</v>
      </c>
      <c r="M51" s="6">
        <f t="shared" si="1"/>
        <v>0.68086817874944339</v>
      </c>
      <c r="N51" s="7" t="s">
        <v>17</v>
      </c>
    </row>
    <row r="52" spans="1:14" ht="12.75" x14ac:dyDescent="0.2">
      <c r="A52" s="22" t="s">
        <v>85</v>
      </c>
      <c r="B52" s="6" t="s">
        <v>32</v>
      </c>
      <c r="C52" s="6">
        <v>348547</v>
      </c>
      <c r="D52" s="4">
        <v>1552</v>
      </c>
      <c r="E52" s="5">
        <f t="shared" si="0"/>
        <v>224.57925257731958</v>
      </c>
      <c r="F52" s="4">
        <v>99</v>
      </c>
      <c r="G52" s="4">
        <v>59.26</v>
      </c>
      <c r="H52" s="4">
        <v>1100</v>
      </c>
      <c r="I52" s="5">
        <v>298000</v>
      </c>
      <c r="J52" s="4">
        <v>0.81281511699999998</v>
      </c>
      <c r="K52" s="5">
        <v>0.9</v>
      </c>
      <c r="L52" s="4">
        <v>12</v>
      </c>
      <c r="M52" s="6">
        <f t="shared" si="1"/>
        <v>0.85497795132363785</v>
      </c>
      <c r="N52" s="7" t="s">
        <v>20</v>
      </c>
    </row>
    <row r="53" spans="1:14" ht="12.75" x14ac:dyDescent="0.2">
      <c r="A53" s="22" t="s">
        <v>86</v>
      </c>
      <c r="B53" s="6" t="s">
        <v>41</v>
      </c>
      <c r="C53" s="6">
        <v>485000</v>
      </c>
      <c r="D53" s="4">
        <v>3068</v>
      </c>
      <c r="E53" s="5">
        <f t="shared" si="0"/>
        <v>158.08344198174706</v>
      </c>
      <c r="F53" s="4">
        <v>95.2</v>
      </c>
      <c r="G53" s="4">
        <v>57.45</v>
      </c>
      <c r="H53" s="4">
        <v>750</v>
      </c>
      <c r="I53" s="5">
        <v>220000</v>
      </c>
      <c r="J53" s="4">
        <v>3.375352731</v>
      </c>
      <c r="K53" s="5">
        <v>1.9</v>
      </c>
      <c r="L53" s="4">
        <v>10</v>
      </c>
      <c r="M53" s="6">
        <f t="shared" si="1"/>
        <v>0.45360824742268041</v>
      </c>
      <c r="N53" s="7" t="s">
        <v>20</v>
      </c>
    </row>
    <row r="54" spans="1:14" ht="12.75" x14ac:dyDescent="0.2">
      <c r="A54" s="22" t="s">
        <v>87</v>
      </c>
      <c r="B54" s="6" t="s">
        <v>32</v>
      </c>
      <c r="C54" s="6">
        <v>1725000</v>
      </c>
      <c r="D54" s="4">
        <v>1290</v>
      </c>
      <c r="E54" s="5">
        <f t="shared" si="0"/>
        <v>1337.2093023255813</v>
      </c>
      <c r="F54" s="4">
        <v>99</v>
      </c>
      <c r="G54" s="4">
        <v>59.26</v>
      </c>
      <c r="H54" s="4">
        <v>1200</v>
      </c>
      <c r="I54" s="5">
        <v>1470000</v>
      </c>
      <c r="J54" s="4">
        <v>0.81281511699999998</v>
      </c>
      <c r="K54" s="5">
        <v>1.4</v>
      </c>
      <c r="L54" s="4">
        <v>3</v>
      </c>
      <c r="M54" s="6">
        <f t="shared" si="1"/>
        <v>0.85217391304347823</v>
      </c>
      <c r="N54" s="7" t="s">
        <v>20</v>
      </c>
    </row>
    <row r="55" spans="1:14" ht="12.75" x14ac:dyDescent="0.2">
      <c r="A55" s="22" t="s">
        <v>103</v>
      </c>
      <c r="B55" s="6" t="s">
        <v>32</v>
      </c>
      <c r="C55" s="6">
        <v>3046560</v>
      </c>
      <c r="D55" s="4">
        <v>4526</v>
      </c>
      <c r="E55" s="5">
        <f t="shared" si="0"/>
        <v>673.12417145382233</v>
      </c>
      <c r="F55" s="4">
        <v>99</v>
      </c>
      <c r="G55" s="4">
        <v>59.26</v>
      </c>
      <c r="H55" s="4">
        <v>260</v>
      </c>
      <c r="I55" s="5">
        <v>2600000</v>
      </c>
      <c r="J55" s="4">
        <v>0.81281511699999998</v>
      </c>
      <c r="K55" s="5">
        <v>2.5</v>
      </c>
      <c r="L55" s="4">
        <v>19</v>
      </c>
      <c r="M55" s="6">
        <f t="shared" si="1"/>
        <v>0.85342156399348779</v>
      </c>
      <c r="N55" s="7" t="s">
        <v>126</v>
      </c>
    </row>
    <row r="56" spans="1:14" ht="15.75" customHeight="1" x14ac:dyDescent="0.2">
      <c r="A56" s="3" t="s">
        <v>104</v>
      </c>
      <c r="B56" s="5" t="s">
        <v>63</v>
      </c>
      <c r="C56" s="5">
        <v>79000</v>
      </c>
      <c r="D56" s="5">
        <v>45</v>
      </c>
      <c r="E56" s="5">
        <f t="shared" si="0"/>
        <v>1755.5555555555557</v>
      </c>
      <c r="F56" s="5">
        <v>99</v>
      </c>
      <c r="G56" s="4">
        <v>66.27</v>
      </c>
      <c r="H56" s="5">
        <v>1000</v>
      </c>
      <c r="I56" s="5">
        <v>53500</v>
      </c>
      <c r="J56" s="4">
        <v>0.63048301299999998</v>
      </c>
      <c r="K56" s="5">
        <v>1.1000000000000001</v>
      </c>
      <c r="L56" s="4">
        <v>20</v>
      </c>
      <c r="M56" s="6">
        <f t="shared" si="1"/>
        <v>0.67721518987341767</v>
      </c>
      <c r="N56" s="7" t="s">
        <v>33</v>
      </c>
    </row>
    <row r="57" spans="1:14" ht="15.75" customHeight="1" x14ac:dyDescent="0.2">
      <c r="A57" s="3" t="s">
        <v>105</v>
      </c>
      <c r="B57" s="5" t="s">
        <v>63</v>
      </c>
      <c r="C57" s="5">
        <v>17000</v>
      </c>
      <c r="D57" s="5">
        <v>28</v>
      </c>
      <c r="E57" s="5">
        <f t="shared" si="0"/>
        <v>607.14285714285711</v>
      </c>
      <c r="F57" s="5">
        <v>99</v>
      </c>
      <c r="G57" s="4">
        <v>66.27</v>
      </c>
      <c r="H57" s="5">
        <v>1000</v>
      </c>
      <c r="I57" s="5">
        <v>11600</v>
      </c>
      <c r="J57" s="4">
        <v>0.63048301299999998</v>
      </c>
      <c r="K57" s="5">
        <v>1.9</v>
      </c>
      <c r="L57" s="4">
        <v>15</v>
      </c>
      <c r="M57" s="6">
        <f t="shared" si="1"/>
        <v>0.68235294117647061</v>
      </c>
      <c r="N57" s="7" t="s">
        <v>33</v>
      </c>
    </row>
    <row r="58" spans="1:14" ht="15.75" customHeight="1" x14ac:dyDescent="0.2">
      <c r="A58" s="3" t="s">
        <v>106</v>
      </c>
      <c r="B58" s="5" t="s">
        <v>32</v>
      </c>
      <c r="C58" s="5">
        <v>468000</v>
      </c>
      <c r="D58" s="5">
        <v>4957</v>
      </c>
      <c r="E58" s="5">
        <f t="shared" si="0"/>
        <v>94.411942707282634</v>
      </c>
      <c r="F58" s="5">
        <v>99</v>
      </c>
      <c r="G58" s="4">
        <v>59.26</v>
      </c>
      <c r="H58" s="5">
        <v>1530</v>
      </c>
      <c r="I58" s="5">
        <v>401800</v>
      </c>
      <c r="J58" s="4">
        <v>0.81</v>
      </c>
      <c r="K58" s="5">
        <v>1.7</v>
      </c>
      <c r="L58" s="4">
        <v>9</v>
      </c>
      <c r="M58" s="6">
        <f t="shared" si="1"/>
        <v>0.85854700854700849</v>
      </c>
      <c r="N58" s="7" t="s">
        <v>20</v>
      </c>
    </row>
    <row r="59" spans="1:14" ht="15.75" customHeight="1" x14ac:dyDescent="0.2">
      <c r="A59" s="3" t="s">
        <v>107</v>
      </c>
      <c r="B59" s="5" t="s">
        <v>41</v>
      </c>
      <c r="C59" s="5">
        <v>140000</v>
      </c>
      <c r="D59" s="5">
        <v>1468</v>
      </c>
      <c r="E59" s="5">
        <f t="shared" si="0"/>
        <v>95.367847411444146</v>
      </c>
      <c r="F59" s="5">
        <v>99.5</v>
      </c>
      <c r="G59" s="4">
        <v>57.45</v>
      </c>
      <c r="H59" s="5">
        <v>1281</v>
      </c>
      <c r="I59" s="5">
        <v>64000</v>
      </c>
      <c r="J59" s="4">
        <v>3.375352731</v>
      </c>
      <c r="K59" s="5">
        <v>0.8</v>
      </c>
      <c r="L59" s="4">
        <v>5</v>
      </c>
      <c r="M59" s="6">
        <f t="shared" si="1"/>
        <v>0.45714285714285713</v>
      </c>
      <c r="N59" s="7" t="s">
        <v>33</v>
      </c>
    </row>
    <row r="60" spans="1:14" ht="15.75" customHeight="1" x14ac:dyDescent="0.2">
      <c r="A60" s="3" t="s">
        <v>108</v>
      </c>
      <c r="B60" s="5" t="s">
        <v>41</v>
      </c>
      <c r="C60" s="5">
        <v>2190000</v>
      </c>
      <c r="D60" s="5">
        <v>20270</v>
      </c>
      <c r="E60" s="5">
        <f t="shared" si="0"/>
        <v>108.04144055254071</v>
      </c>
      <c r="F60" s="5">
        <v>99.5</v>
      </c>
      <c r="G60" s="4">
        <v>57.45</v>
      </c>
      <c r="H60" s="5">
        <v>170</v>
      </c>
      <c r="I60" s="5">
        <v>994000</v>
      </c>
      <c r="J60" s="4">
        <v>3.375352731</v>
      </c>
      <c r="K60" s="5">
        <v>1.8</v>
      </c>
      <c r="L60" s="4">
        <v>3</v>
      </c>
      <c r="M60" s="6">
        <f t="shared" si="1"/>
        <v>0.45388127853881277</v>
      </c>
      <c r="N60" s="7" t="s">
        <v>20</v>
      </c>
    </row>
    <row r="61" spans="1:14" ht="15.75" customHeight="1" x14ac:dyDescent="0.2">
      <c r="A61" s="3" t="s">
        <v>109</v>
      </c>
      <c r="B61" s="5" t="s">
        <v>19</v>
      </c>
      <c r="C61" s="5">
        <v>415000</v>
      </c>
      <c r="D61" s="5">
        <v>91</v>
      </c>
      <c r="E61" s="5">
        <f t="shared" si="0"/>
        <v>4560.4395604395604</v>
      </c>
      <c r="F61" s="5">
        <v>76</v>
      </c>
      <c r="G61" s="4">
        <v>115.97</v>
      </c>
      <c r="H61" s="5">
        <v>650</v>
      </c>
      <c r="I61" s="5">
        <v>65600</v>
      </c>
      <c r="J61" s="4">
        <v>9.5096080000000001</v>
      </c>
      <c r="K61" s="5">
        <v>0.5</v>
      </c>
      <c r="L61" s="4">
        <v>4</v>
      </c>
      <c r="M61" s="6">
        <f t="shared" si="1"/>
        <v>0.15807228915662649</v>
      </c>
      <c r="N61" s="7" t="s">
        <v>20</v>
      </c>
    </row>
    <row r="62" spans="1:14" ht="15.75" customHeight="1" x14ac:dyDescent="0.2">
      <c r="A62" s="3" t="s">
        <v>110</v>
      </c>
      <c r="B62" s="5" t="s">
        <v>37</v>
      </c>
      <c r="C62" s="5">
        <v>246000</v>
      </c>
      <c r="D62" s="5">
        <v>494</v>
      </c>
      <c r="E62" s="5">
        <f t="shared" si="0"/>
        <v>497.9757085020243</v>
      </c>
      <c r="F62" s="5">
        <v>98.6</v>
      </c>
      <c r="G62" s="4">
        <v>60.88</v>
      </c>
      <c r="H62" s="5">
        <v>1100</v>
      </c>
      <c r="I62" s="5">
        <v>160000</v>
      </c>
      <c r="J62" s="4">
        <v>0.435415196</v>
      </c>
      <c r="K62" s="5">
        <v>3.5</v>
      </c>
      <c r="L62" s="4">
        <v>19</v>
      </c>
      <c r="M62" s="6">
        <f t="shared" si="1"/>
        <v>0.65040650406504064</v>
      </c>
      <c r="N62" s="7" t="s">
        <v>20</v>
      </c>
    </row>
    <row r="63" spans="1:14" ht="15.75" customHeight="1" x14ac:dyDescent="0.2">
      <c r="A63" s="3" t="s">
        <v>111</v>
      </c>
      <c r="B63" s="5" t="s">
        <v>82</v>
      </c>
      <c r="C63" s="5">
        <v>216000</v>
      </c>
      <c r="D63" s="5">
        <v>219</v>
      </c>
      <c r="E63" s="5">
        <v>2800</v>
      </c>
      <c r="F63" s="5">
        <v>99</v>
      </c>
      <c r="G63" s="4">
        <v>87.26</v>
      </c>
      <c r="H63" s="5">
        <v>1210</v>
      </c>
      <c r="I63" s="5">
        <v>146400</v>
      </c>
      <c r="J63" s="4">
        <v>0.42653155199999998</v>
      </c>
      <c r="K63" s="5">
        <v>5.7</v>
      </c>
      <c r="L63" s="4">
        <v>10</v>
      </c>
      <c r="M63" s="6">
        <f t="shared" si="1"/>
        <v>0.67777777777777781</v>
      </c>
      <c r="N63" s="7" t="s">
        <v>20</v>
      </c>
    </row>
    <row r="64" spans="1:14" ht="15.75" customHeight="1" x14ac:dyDescent="0.2">
      <c r="A64" s="3" t="s">
        <v>112</v>
      </c>
      <c r="B64" s="5" t="s">
        <v>65</v>
      </c>
      <c r="C64" s="5">
        <v>511000</v>
      </c>
      <c r="D64" s="5">
        <v>2408</v>
      </c>
      <c r="E64" s="5">
        <f t="shared" ref="E64:E65" si="2">C64/D64</f>
        <v>212.2093023255814</v>
      </c>
      <c r="F64" s="5">
        <v>99</v>
      </c>
      <c r="G64" s="4">
        <v>51.13</v>
      </c>
      <c r="H64" s="5">
        <v>650</v>
      </c>
      <c r="I64" s="5">
        <v>478000</v>
      </c>
      <c r="J64" s="4">
        <v>0.35835249800000002</v>
      </c>
      <c r="K64" s="5">
        <v>2</v>
      </c>
      <c r="L64" s="4">
        <v>20</v>
      </c>
      <c r="M64" s="6">
        <f t="shared" si="1"/>
        <v>0.93542074363992167</v>
      </c>
      <c r="N64" s="7" t="s">
        <v>33</v>
      </c>
    </row>
    <row r="65" spans="1:14" ht="15.75" customHeight="1" x14ac:dyDescent="0.2">
      <c r="A65" s="3" t="s">
        <v>113</v>
      </c>
      <c r="B65" s="5" t="s">
        <v>65</v>
      </c>
      <c r="C65" s="5">
        <v>133000</v>
      </c>
      <c r="D65" s="5">
        <v>3280</v>
      </c>
      <c r="E65" s="5">
        <f t="shared" si="2"/>
        <v>40.548780487804876</v>
      </c>
      <c r="F65" s="5">
        <v>99</v>
      </c>
      <c r="G65" s="4">
        <v>51.13</v>
      </c>
      <c r="H65" s="5">
        <v>98</v>
      </c>
      <c r="I65" s="5">
        <v>126000</v>
      </c>
      <c r="J65" s="4">
        <v>0.35835249800000002</v>
      </c>
      <c r="K65" s="5">
        <v>2</v>
      </c>
      <c r="L65" s="4">
        <v>5</v>
      </c>
      <c r="M65" s="6">
        <f t="shared" si="1"/>
        <v>0.94736842105263153</v>
      </c>
      <c r="N65" s="7" t="s">
        <v>33</v>
      </c>
    </row>
    <row r="66" spans="1:14" ht="15.75" customHeight="1" x14ac:dyDescent="0.2">
      <c r="A66" s="3" t="s">
        <v>114</v>
      </c>
      <c r="B66" s="5" t="s">
        <v>47</v>
      </c>
      <c r="C66" s="5">
        <v>176000</v>
      </c>
      <c r="D66" s="5">
        <v>1687</v>
      </c>
      <c r="E66" s="5">
        <v>581</v>
      </c>
      <c r="F66" s="5">
        <v>99</v>
      </c>
      <c r="G66" s="4">
        <v>38.04</v>
      </c>
      <c r="H66" s="5">
        <v>2000</v>
      </c>
      <c r="I66" s="5">
        <v>138000</v>
      </c>
      <c r="J66" s="4">
        <v>0.20894338000000001</v>
      </c>
      <c r="K66" s="5">
        <v>3.3</v>
      </c>
      <c r="L66" s="4">
        <v>10</v>
      </c>
      <c r="M66" s="6">
        <f t="shared" si="1"/>
        <v>0.78409090909090906</v>
      </c>
      <c r="N66" s="7" t="s">
        <v>20</v>
      </c>
    </row>
    <row r="67" spans="1:14" ht="15.75" customHeight="1" x14ac:dyDescent="0.2">
      <c r="A67" s="3" t="s">
        <v>115</v>
      </c>
      <c r="B67" s="5" t="s">
        <v>116</v>
      </c>
      <c r="C67" s="5">
        <v>134000</v>
      </c>
      <c r="D67" s="5">
        <v>285</v>
      </c>
      <c r="E67" s="5">
        <f t="shared" ref="E67:E69" si="3">C67/D67</f>
        <v>470.17543859649123</v>
      </c>
      <c r="F67" s="5">
        <v>99</v>
      </c>
      <c r="G67" s="4">
        <v>65.28</v>
      </c>
      <c r="H67" s="5">
        <v>1138</v>
      </c>
      <c r="I67" s="5">
        <v>90700</v>
      </c>
      <c r="J67" s="4">
        <v>0.28128645800000002</v>
      </c>
      <c r="K67" s="5">
        <v>3.5</v>
      </c>
      <c r="L67" s="4">
        <v>25</v>
      </c>
      <c r="M67" s="6">
        <f t="shared" ref="M67:M75" si="4">I67/C67</f>
        <v>0.67686567164179101</v>
      </c>
      <c r="N67" s="7" t="s">
        <v>20</v>
      </c>
    </row>
    <row r="68" spans="1:14" ht="15.75" customHeight="1" x14ac:dyDescent="0.2">
      <c r="A68" s="3" t="s">
        <v>117</v>
      </c>
      <c r="B68" s="5" t="s">
        <v>76</v>
      </c>
      <c r="C68" s="5">
        <v>99100</v>
      </c>
      <c r="D68" s="5">
        <v>593</v>
      </c>
      <c r="E68" s="5">
        <f t="shared" si="3"/>
        <v>167.11635750421584</v>
      </c>
      <c r="F68" s="5">
        <v>99.3</v>
      </c>
      <c r="G68" s="4">
        <v>63.02</v>
      </c>
      <c r="H68" s="5">
        <v>1090</v>
      </c>
      <c r="I68" s="5">
        <v>55550</v>
      </c>
      <c r="J68" s="4">
        <v>0.43024921199999999</v>
      </c>
      <c r="K68" s="5">
        <v>0.2</v>
      </c>
      <c r="L68" s="4">
        <v>0</v>
      </c>
      <c r="M68" s="6">
        <f t="shared" si="4"/>
        <v>0.56054490413723512</v>
      </c>
      <c r="N68" s="7" t="s">
        <v>20</v>
      </c>
    </row>
    <row r="69" spans="1:14" ht="15.75" customHeight="1" x14ac:dyDescent="0.2">
      <c r="A69" s="3" t="s">
        <v>118</v>
      </c>
      <c r="B69" s="5" t="s">
        <v>60</v>
      </c>
      <c r="C69" s="5">
        <v>126000</v>
      </c>
      <c r="D69" s="5">
        <v>208</v>
      </c>
      <c r="E69" s="5">
        <f t="shared" si="3"/>
        <v>605.76923076923072</v>
      </c>
      <c r="F69" s="5">
        <v>99.4</v>
      </c>
      <c r="G69" s="4">
        <v>61.11</v>
      </c>
      <c r="H69" s="5">
        <v>520</v>
      </c>
      <c r="I69" s="5">
        <v>95830</v>
      </c>
      <c r="J69" s="4">
        <v>0.64084227900000001</v>
      </c>
      <c r="K69" s="5">
        <v>0.4</v>
      </c>
      <c r="L69" s="4">
        <v>17</v>
      </c>
      <c r="M69" s="6">
        <f t="shared" si="4"/>
        <v>0.76055555555555554</v>
      </c>
      <c r="N69" s="7" t="s">
        <v>20</v>
      </c>
    </row>
    <row r="70" spans="1:14" ht="15.75" customHeight="1" x14ac:dyDescent="0.2">
      <c r="A70" s="3" t="s">
        <v>119</v>
      </c>
      <c r="B70" s="5" t="s">
        <v>82</v>
      </c>
      <c r="C70" s="5">
        <v>1700000</v>
      </c>
      <c r="D70" s="5">
        <v>3970</v>
      </c>
      <c r="E70" s="5">
        <v>3500</v>
      </c>
      <c r="F70" s="5">
        <v>99</v>
      </c>
      <c r="G70" s="4">
        <v>87.26</v>
      </c>
      <c r="H70" s="5">
        <v>515</v>
      </c>
      <c r="I70" s="5">
        <v>1160000</v>
      </c>
      <c r="J70" s="4">
        <v>0.42653155199999998</v>
      </c>
      <c r="K70" s="5">
        <v>0.3</v>
      </c>
      <c r="L70" s="4">
        <v>20</v>
      </c>
      <c r="M70" s="6">
        <f t="shared" si="4"/>
        <v>0.68235294117647061</v>
      </c>
      <c r="N70" s="7" t="s">
        <v>20</v>
      </c>
    </row>
    <row r="71" spans="1:14" ht="15.75" customHeight="1" x14ac:dyDescent="0.2">
      <c r="A71" s="3" t="s">
        <v>120</v>
      </c>
      <c r="B71" s="5" t="s">
        <v>67</v>
      </c>
      <c r="C71" s="5">
        <v>643000</v>
      </c>
      <c r="D71" s="5">
        <v>119</v>
      </c>
      <c r="E71" s="5">
        <v>2101</v>
      </c>
      <c r="F71" s="5">
        <v>99</v>
      </c>
      <c r="G71" s="4">
        <v>84.81</v>
      </c>
      <c r="H71" s="5">
        <v>800</v>
      </c>
      <c r="I71" s="5">
        <v>352000</v>
      </c>
      <c r="J71" s="4">
        <v>6.7567567999999995E-2</v>
      </c>
      <c r="K71" s="5">
        <v>0.4</v>
      </c>
      <c r="L71" s="4">
        <v>5</v>
      </c>
      <c r="M71" s="6">
        <f t="shared" si="4"/>
        <v>0.54743390357698285</v>
      </c>
      <c r="N71" s="7" t="s">
        <v>53</v>
      </c>
    </row>
    <row r="72" spans="1:14" ht="15.75" customHeight="1" x14ac:dyDescent="0.2">
      <c r="A72" s="3" t="s">
        <v>121</v>
      </c>
      <c r="B72" s="5" t="s">
        <v>122</v>
      </c>
      <c r="C72" s="5">
        <v>19700</v>
      </c>
      <c r="D72" s="5">
        <v>138</v>
      </c>
      <c r="E72" s="5">
        <f>C72/D72</f>
        <v>142.75362318840581</v>
      </c>
      <c r="F72" s="5">
        <v>99</v>
      </c>
      <c r="G72" s="4">
        <v>101.2</v>
      </c>
      <c r="H72" s="5">
        <v>555</v>
      </c>
      <c r="I72" s="5">
        <v>15700</v>
      </c>
      <c r="J72" s="4">
        <v>0.44542772899999999</v>
      </c>
      <c r="K72" s="5">
        <v>1.2</v>
      </c>
      <c r="L72" s="4">
        <v>20</v>
      </c>
      <c r="M72" s="6">
        <f t="shared" si="4"/>
        <v>0.79695431472081213</v>
      </c>
      <c r="N72" s="7" t="s">
        <v>20</v>
      </c>
    </row>
    <row r="73" spans="1:14" ht="15.75" customHeight="1" x14ac:dyDescent="0.2">
      <c r="A73" s="3" t="s">
        <v>123</v>
      </c>
      <c r="B73" s="5" t="s">
        <v>32</v>
      </c>
      <c r="C73" s="5">
        <v>5300</v>
      </c>
      <c r="D73" s="5">
        <v>6.25</v>
      </c>
      <c r="E73" s="5">
        <v>1220</v>
      </c>
      <c r="F73" s="5">
        <v>99</v>
      </c>
      <c r="G73" s="4">
        <v>59.26</v>
      </c>
      <c r="H73" s="5">
        <v>1470</v>
      </c>
      <c r="I73" s="5">
        <v>4730</v>
      </c>
      <c r="J73" s="4">
        <v>0.81</v>
      </c>
      <c r="K73" s="5">
        <v>3.1</v>
      </c>
      <c r="L73" s="4">
        <v>10</v>
      </c>
      <c r="M73" s="6">
        <f t="shared" si="4"/>
        <v>0.89245283018867927</v>
      </c>
      <c r="N73" s="7" t="s">
        <v>20</v>
      </c>
    </row>
    <row r="74" spans="1:14" ht="15.75" customHeight="1" x14ac:dyDescent="0.2">
      <c r="A74" s="3" t="s">
        <v>124</v>
      </c>
      <c r="B74" s="5" t="s">
        <v>71</v>
      </c>
      <c r="C74" s="5">
        <v>1050000</v>
      </c>
      <c r="D74" s="5">
        <v>64</v>
      </c>
      <c r="E74" s="5">
        <v>4600</v>
      </c>
      <c r="F74" s="5">
        <v>97.8</v>
      </c>
      <c r="G74" s="4">
        <v>96.56</v>
      </c>
      <c r="H74" s="5">
        <v>500</v>
      </c>
      <c r="I74" s="5">
        <v>140000</v>
      </c>
      <c r="J74" s="4">
        <v>0.71135109799999996</v>
      </c>
      <c r="K74" s="5">
        <v>0.35</v>
      </c>
      <c r="L74" s="4">
        <v>50</v>
      </c>
      <c r="M74" s="6">
        <f t="shared" si="4"/>
        <v>0.13333333333333333</v>
      </c>
      <c r="N74" s="7" t="s">
        <v>17</v>
      </c>
    </row>
    <row r="75" spans="1:14" ht="15.75" customHeight="1" thickBot="1" x14ac:dyDescent="0.25">
      <c r="A75" s="8" t="s">
        <v>125</v>
      </c>
      <c r="B75" s="9" t="s">
        <v>22</v>
      </c>
      <c r="C75" s="9">
        <v>3920000</v>
      </c>
      <c r="D75" s="9">
        <v>4380</v>
      </c>
      <c r="E75" s="9">
        <v>4187</v>
      </c>
      <c r="F75" s="9">
        <v>94.7</v>
      </c>
      <c r="G75" s="10">
        <v>88.01</v>
      </c>
      <c r="H75" s="9">
        <v>1910</v>
      </c>
      <c r="I75" s="9">
        <v>1811000</v>
      </c>
      <c r="J75" s="10">
        <v>15.620469079999999</v>
      </c>
      <c r="K75" s="9">
        <v>2.1</v>
      </c>
      <c r="L75" s="10">
        <v>8</v>
      </c>
      <c r="M75" s="11">
        <f t="shared" si="4"/>
        <v>0.46198979591836736</v>
      </c>
      <c r="N75" s="12" t="s">
        <v>53</v>
      </c>
    </row>
    <row r="99" spans="1:14" ht="15.75" customHeight="1" x14ac:dyDescent="0.2">
      <c r="A99" s="17"/>
    </row>
    <row r="100" spans="1:14" ht="12.75" x14ac:dyDescent="0.2">
      <c r="A100" s="17"/>
      <c r="B100" s="17"/>
      <c r="C100" s="14"/>
      <c r="D100" s="16"/>
      <c r="E100" s="14"/>
      <c r="F100" s="15"/>
      <c r="G100" s="15"/>
      <c r="H100" s="16"/>
      <c r="I100" s="17"/>
      <c r="J100" s="16"/>
      <c r="K100" s="17"/>
      <c r="L100" s="16"/>
      <c r="N100" s="17"/>
    </row>
    <row r="101" spans="1:14" ht="12.75" x14ac:dyDescent="0.2">
      <c r="A101" s="17"/>
      <c r="B101" s="17"/>
      <c r="C101" s="14"/>
      <c r="D101" s="15"/>
      <c r="E101" s="18"/>
      <c r="F101" s="16"/>
      <c r="G101" s="16"/>
      <c r="H101" s="15"/>
      <c r="I101" s="17"/>
      <c r="J101" s="16"/>
      <c r="K101" s="17"/>
      <c r="L101" s="16"/>
      <c r="N101" s="17"/>
    </row>
    <row r="102" spans="1:14" ht="12.75" x14ac:dyDescent="0.2">
      <c r="A102" s="17"/>
      <c r="B102" s="17"/>
      <c r="C102" s="14"/>
      <c r="D102" s="16"/>
      <c r="E102" s="14"/>
      <c r="F102" s="16"/>
      <c r="G102" s="16"/>
      <c r="H102" s="16"/>
      <c r="I102" s="17"/>
      <c r="J102" s="16"/>
      <c r="K102" s="17"/>
      <c r="L102" s="16"/>
      <c r="N102" s="17"/>
    </row>
    <row r="104" spans="1:14" ht="15.75" customHeight="1" x14ac:dyDescent="0.2">
      <c r="A104" s="17"/>
      <c r="B104" s="17"/>
    </row>
    <row r="105" spans="1:14" ht="12.75" x14ac:dyDescent="0.2">
      <c r="D105" s="19"/>
      <c r="F105" s="19"/>
      <c r="G105" s="19"/>
      <c r="H105" s="19"/>
      <c r="J105" s="19"/>
      <c r="L105" s="19"/>
    </row>
    <row r="109" spans="1:14" ht="12.75" x14ac:dyDescent="0.2">
      <c r="D109" s="19"/>
      <c r="F109" s="19"/>
      <c r="G109" s="19"/>
      <c r="H109" s="19"/>
      <c r="J109" s="19"/>
      <c r="L109" s="19"/>
    </row>
    <row r="110" spans="1:14" ht="12.75" x14ac:dyDescent="0.2">
      <c r="D110" s="19"/>
      <c r="F110" s="19"/>
      <c r="G110" s="19"/>
      <c r="H110" s="19"/>
      <c r="J110" s="19"/>
      <c r="L11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Jain</cp:lastModifiedBy>
  <dcterms:modified xsi:type="dcterms:W3CDTF">2025-01-13T22:14:18Z</dcterms:modified>
</cp:coreProperties>
</file>