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C66" i="1" l="1"/>
  <c r="C56" i="1"/>
  <c r="C55" i="1"/>
  <c r="C53" i="1"/>
  <c r="C49" i="1"/>
  <c r="C34" i="1"/>
  <c r="C33" i="1"/>
  <c r="C27" i="1"/>
  <c r="C26" i="1"/>
  <c r="C25" i="1"/>
  <c r="C20" i="1"/>
  <c r="C8" i="1"/>
  <c r="C2" i="1"/>
</calcChain>
</file>

<file path=xl/sharedStrings.xml><?xml version="1.0" encoding="utf-8"?>
<sst xmlns="http://schemas.openxmlformats.org/spreadsheetml/2006/main" count="278" uniqueCount="182">
  <si>
    <t>Абраменко Владимир Борисович</t>
  </si>
  <si>
    <t>2-41-38</t>
  </si>
  <si>
    <t>ветеран БМЗ</t>
  </si>
  <si>
    <t>Жлобин</t>
  </si>
  <si>
    <t>Актасов Фарит Габдрахманович</t>
  </si>
  <si>
    <t>05.07.1951</t>
  </si>
  <si>
    <t>Анисковец Максим Васильевич</t>
  </si>
  <si>
    <t>ИП</t>
  </si>
  <si>
    <t>Асташова Наталья Дмитриевна</t>
  </si>
  <si>
    <t>БМЗ, Профком</t>
  </si>
  <si>
    <t>Руководитель кружка ОФП</t>
  </si>
  <si>
    <t xml:space="preserve">Атрощенко Андрей Александрович </t>
  </si>
  <si>
    <t>Жлобинский РОЧС</t>
  </si>
  <si>
    <t>Заместитель начальника</t>
  </si>
  <si>
    <t>Беленова Татьяна Николаевна</t>
  </si>
  <si>
    <t>д.Белица</t>
  </si>
  <si>
    <t>Бабровский Антон Игоревич</t>
  </si>
  <si>
    <t>БМЗ, СтПЦ-1</t>
  </si>
  <si>
    <t>Ббригадир</t>
  </si>
  <si>
    <t>Бовтрель Валентин Леонидович</t>
  </si>
  <si>
    <t xml:space="preserve">ДЮСШ г.Жлобина </t>
  </si>
  <si>
    <t>Тренер-преподаватель по л/а</t>
  </si>
  <si>
    <t>Богдан Игорь Петрович</t>
  </si>
  <si>
    <t>Начальник караула</t>
  </si>
  <si>
    <t>Василенко Александр Сергеевич</t>
  </si>
  <si>
    <t>Машинист по навив. канатов</t>
  </si>
  <si>
    <t>Вдовиченко Ирина Александровна</t>
  </si>
  <si>
    <t>БМЗ, МТЛ ОГМ</t>
  </si>
  <si>
    <t>Инженер-технолог</t>
  </si>
  <si>
    <t>45-60</t>
  </si>
  <si>
    <t>Губина Екатерина Алексеевна</t>
  </si>
  <si>
    <t>БМЗ, ЦЗЛ</t>
  </si>
  <si>
    <t>Лаборнт</t>
  </si>
  <si>
    <t xml:space="preserve">Гилевская Снежана Сергеевна </t>
  </si>
  <si>
    <t>СДЮШОР БМЗ</t>
  </si>
  <si>
    <t xml:space="preserve">Инструктор-методист </t>
  </si>
  <si>
    <t>3-79-40</t>
  </si>
  <si>
    <t xml:space="preserve">Жлобин </t>
  </si>
  <si>
    <t>Грипич Игорь Григорьевич</t>
  </si>
  <si>
    <t>нету моб. тел.</t>
  </si>
  <si>
    <t>БМЗ, СтПЦ-2</t>
  </si>
  <si>
    <t>Инженер УОиОТ</t>
  </si>
  <si>
    <t>43-61</t>
  </si>
  <si>
    <t>Данченко Глеб Евгеньевич</t>
  </si>
  <si>
    <t>БМЗ,  СПЦ-1</t>
  </si>
  <si>
    <t>Электромантер</t>
  </si>
  <si>
    <t>Жигунова Светлана Владимировна</t>
  </si>
  <si>
    <t xml:space="preserve"> 375 29 133 97 16</t>
  </si>
  <si>
    <t>2 78 42</t>
  </si>
  <si>
    <t>БМЗ, ОТО</t>
  </si>
  <si>
    <t>Cпециалист по т/д</t>
  </si>
  <si>
    <t>53-45</t>
  </si>
  <si>
    <t>Зайцев  Владимир Степанович</t>
  </si>
  <si>
    <t>пенсионер</t>
  </si>
  <si>
    <t>Иваньков Андрей Александрович</t>
  </si>
  <si>
    <t>Агропромбанк</t>
  </si>
  <si>
    <t>Специалист</t>
  </si>
  <si>
    <t>Иванькова Елизавета Андреевна</t>
  </si>
  <si>
    <t>Школьница</t>
  </si>
  <si>
    <t>Калеев Василий Николаевич</t>
  </si>
  <si>
    <t>БМЗ, УА</t>
  </si>
  <si>
    <t>Начальник бюро</t>
  </si>
  <si>
    <t>67-37</t>
  </si>
  <si>
    <t>Рогачев</t>
  </si>
  <si>
    <t>Клецкий Владимир Владимирович</t>
  </si>
  <si>
    <t>2-93-64</t>
  </si>
  <si>
    <t>ветеран</t>
  </si>
  <si>
    <t>Кнырко Олеся Фёдоровна</t>
  </si>
  <si>
    <t>Домохозяйка</t>
  </si>
  <si>
    <t>Кротов Максим Анатольевич</t>
  </si>
  <si>
    <t>РОЧС</t>
  </si>
  <si>
    <t>КротоваЕкатерина Васильевна</t>
  </si>
  <si>
    <t>Автотранс</t>
  </si>
  <si>
    <t>Комаров Максим Геннадьевич</t>
  </si>
  <si>
    <t>БМЗ, СПЦ-1</t>
  </si>
  <si>
    <t>Оператор ПУ</t>
  </si>
  <si>
    <t>51-84</t>
  </si>
  <si>
    <t>Кудлянский Владимир Вениамин-ич</t>
  </si>
  <si>
    <t>Школа №7</t>
  </si>
  <si>
    <t>Преподаватель физкультуры</t>
  </si>
  <si>
    <t>Круглов Виталий Васильевич</t>
  </si>
  <si>
    <t>ЦОР</t>
  </si>
  <si>
    <t>Инструктор по плаванию</t>
  </si>
  <si>
    <t>Лавринович Екатерина Александр-а</t>
  </si>
  <si>
    <t xml:space="preserve">Дети </t>
  </si>
  <si>
    <t>Лавринович Роман Александрович</t>
  </si>
  <si>
    <t>Школьник</t>
  </si>
  <si>
    <t>Ласица Валентина Матвеевна</t>
  </si>
  <si>
    <t>5-22-20</t>
  </si>
  <si>
    <t>Лиходиевская Виктория Павловна</t>
  </si>
  <si>
    <t>Лоско Алла Ивановна</t>
  </si>
  <si>
    <t>31.08. 1959</t>
  </si>
  <si>
    <t>БМЗ КЦ</t>
  </si>
  <si>
    <t xml:space="preserve">Машинист крана </t>
  </si>
  <si>
    <t>46-50</t>
  </si>
  <si>
    <t>Малашенко Борис Алексеевич</t>
  </si>
  <si>
    <t>БЕЛФА</t>
  </si>
  <si>
    <t>Программист</t>
  </si>
  <si>
    <t>Маркелов Александр Николаевич</t>
  </si>
  <si>
    <t>Новиков Александр Сергеевич</t>
  </si>
  <si>
    <t>БМЗ, ЭСПЦ2</t>
  </si>
  <si>
    <t>Подручный сталевара</t>
  </si>
  <si>
    <t>49-50</t>
  </si>
  <si>
    <t>Петрушенко Валерий Анатольевич</t>
  </si>
  <si>
    <t>БМЗ, СПЦ-2</t>
  </si>
  <si>
    <t>Рабусова  Наталья Павловна</t>
  </si>
  <si>
    <t>Специалист по т/д</t>
  </si>
  <si>
    <t>52-05</t>
  </si>
  <si>
    <t xml:space="preserve">Разжаловец Зинаида  Михайловна </t>
  </si>
  <si>
    <t>7-40-75</t>
  </si>
  <si>
    <t>Рожкова Валерия Николаевеа</t>
  </si>
  <si>
    <t>Сасновский Роман Николаевич</t>
  </si>
  <si>
    <t>Скрундь Сергей Геннадьевич</t>
  </si>
  <si>
    <t>Станкевич Людмила Анатольевна</t>
  </si>
  <si>
    <t>31.08. 1970</t>
  </si>
  <si>
    <t xml:space="preserve">ФОК </t>
  </si>
  <si>
    <t>Инструктор</t>
  </si>
  <si>
    <t>Суворов Владимир Александрович</t>
  </si>
  <si>
    <t>Инженер-электроник</t>
  </si>
  <si>
    <t>Федорова   Наталия Вениаминовна</t>
  </si>
  <si>
    <t>2-85-30</t>
  </si>
  <si>
    <t xml:space="preserve">Аппаратчик очистки </t>
  </si>
  <si>
    <t>55-60</t>
  </si>
  <si>
    <t>Хрол Ольга Николаевна</t>
  </si>
  <si>
    <t>22.11. 1966</t>
  </si>
  <si>
    <t>5-45-67</t>
  </si>
  <si>
    <t>БМЗ ЦЗЛ</t>
  </si>
  <si>
    <t>Инженер</t>
  </si>
  <si>
    <t>43-41</t>
  </si>
  <si>
    <t>Цыдренкова Нина Александровна</t>
  </si>
  <si>
    <t>БМЗ, ОТК</t>
  </si>
  <si>
    <t>Контролер ОТК</t>
  </si>
  <si>
    <t>Чернецкий Сергей Игоревич</t>
  </si>
  <si>
    <t>Студент</t>
  </si>
  <si>
    <t>Шашкова Зинаида  Тимофеевна</t>
  </si>
  <si>
    <t xml:space="preserve">ветеран БМЗ </t>
  </si>
  <si>
    <t>Шишкова Лидия Николаевна</t>
  </si>
  <si>
    <t>7-53-84</t>
  </si>
  <si>
    <t xml:space="preserve">Шкода Дмитрий Витальевич </t>
  </si>
  <si>
    <t>БМЗ СПЦ-2</t>
  </si>
  <si>
    <t xml:space="preserve">Дубинина  Раиса Михайловна </t>
  </si>
  <si>
    <t>Дубовцева Тамара Степановна</t>
  </si>
  <si>
    <t>2-57-74</t>
  </si>
  <si>
    <t>Ермоленко Тамара Александровна</t>
  </si>
  <si>
    <t>16-46-57</t>
  </si>
  <si>
    <t>УА</t>
  </si>
  <si>
    <t>электромеханик</t>
  </si>
  <si>
    <t>59-90</t>
  </si>
  <si>
    <t>Лившиц  Вера Петровна</t>
  </si>
  <si>
    <t>5-23-83</t>
  </si>
  <si>
    <t>Матыс Наталья Викторовна</t>
  </si>
  <si>
    <t>БМЗ</t>
  </si>
  <si>
    <t>инженер-технол ОНМСР</t>
  </si>
  <si>
    <t>67-81</t>
  </si>
  <si>
    <t>Малашук Татьяна Федорона</t>
  </si>
  <si>
    <t>Комбикормовый завод</t>
  </si>
  <si>
    <t>Разумов Анатолий Петрович</t>
  </si>
  <si>
    <t>10.03. 1952</t>
  </si>
  <si>
    <t>Толканица Раиса Владимировна</t>
  </si>
  <si>
    <t xml:space="preserve">УЗ"ЖЛОБИНСКАЯ ЦРБ" </t>
  </si>
  <si>
    <t>Врач - эндоскопист</t>
  </si>
  <si>
    <t xml:space="preserve">Херсонская  Наталья  Васильевна </t>
  </si>
  <si>
    <t>Чубарева  Тамара  Григорьевна</t>
  </si>
  <si>
    <t>Шумская Татьяна Ярославовна</t>
  </si>
  <si>
    <t>Ковалева Анна Владимировна</t>
  </si>
  <si>
    <t>ЖД</t>
  </si>
  <si>
    <t>ШЧ-12</t>
  </si>
  <si>
    <t>Ковалёва Юлия</t>
  </si>
  <si>
    <t>375 29 308 69 16</t>
  </si>
  <si>
    <t>Декр отп</t>
  </si>
  <si>
    <t>Очкин Петр Владимирович</t>
  </si>
  <si>
    <t>06.06. 1958</t>
  </si>
  <si>
    <t>2-45-96</t>
  </si>
  <si>
    <t>БМЗ СПЦ-1</t>
  </si>
  <si>
    <t>электромонтер по ремонту и обслуживанию электрооборудования 5 разряда</t>
  </si>
  <si>
    <t>41-59</t>
  </si>
  <si>
    <t>Рудковская Алёна Геннадьевна</t>
  </si>
  <si>
    <t>Лаборант по физ-мех испыт 4 раз</t>
  </si>
  <si>
    <t>Шумский Николай Евгеньевич</t>
  </si>
  <si>
    <t>59-94</t>
  </si>
  <si>
    <t>Кумакова Вероника Витальевна</t>
  </si>
  <si>
    <t>2-19-94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</si>
</sst>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.mm\.yyyy"/>
    <numFmt numFmtId="165" formatCode="\+###\ ##\ ###\ ##\ ##"/>
    <numFmt numFmtId="166" formatCode="d\.m\.yyyy"/>
    <numFmt numFmtId="167" formatCode="d\ m\ yy"/>
    <numFmt numFmtId="168" formatCode="d\-m\-yy"/>
  </numFmts>
  <fonts count="22" x14ac:knownFonts="1">
    <font>
      <sz val="10"/>
      <color rgb="FF000000"/>
      <name val="Arial"/>
    </font>
    <font>
      <sz val="10"/>
      <color rgb="FF85200C"/>
      <name val="Times New Roman"/>
    </font>
    <font>
      <b/>
      <sz val="14"/>
      <color rgb="FF5B0F00"/>
      <name val="Times New Roman"/>
    </font>
    <font>
      <b/>
      <sz val="12"/>
      <color rgb="FF85200C"/>
      <name val="Times New Roman"/>
    </font>
    <font>
      <b/>
      <sz val="14"/>
      <color rgb="FF85200C"/>
      <name val="Times New Roman"/>
    </font>
    <font>
      <b/>
      <sz val="10"/>
      <color rgb="FF85200C"/>
      <name val="Arial"/>
    </font>
    <font>
      <b/>
      <sz val="14"/>
      <name val="Times New Roman"/>
    </font>
    <font>
      <b/>
      <sz val="12"/>
      <name val="Times New Roman"/>
    </font>
    <font>
      <sz val="14"/>
      <name val="Arial"/>
    </font>
    <font>
      <sz val="14"/>
      <color rgb="FF741B47"/>
      <name val="Times New Roman"/>
    </font>
    <font>
      <sz val="14"/>
      <name val="Times New Roman"/>
    </font>
    <font>
      <sz val="10"/>
      <color rgb="FF741B47"/>
      <name val="Times New Roman"/>
    </font>
    <font>
      <b/>
      <sz val="12"/>
      <color rgb="FF660000"/>
      <name val="Times New Roman"/>
    </font>
    <font>
      <sz val="12"/>
      <name val="Times New Roman"/>
    </font>
    <font>
      <b/>
      <sz val="12"/>
      <color rgb="FF5B0F00"/>
      <name val="Times New Roman"/>
    </font>
    <font>
      <sz val="10"/>
      <color rgb="FF5B0F00"/>
      <name val="Times New Roman"/>
    </font>
    <font>
      <sz val="14"/>
      <color rgb="FF85200C"/>
      <name val="Times New Roman"/>
    </font>
    <font>
      <sz val="10"/>
      <name val="Arial"/>
    </font>
    <font>
      <sz val="11"/>
      <color rgb="FF85200C"/>
      <name val="Times New Roman"/>
    </font>
    <font>
      <sz val="11"/>
      <name val="Times New Roman"/>
    </font>
    <font>
      <b/>
      <sz val="14"/>
      <color rgb="FF741B47"/>
      <name val="Times New Roman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 vertical="center"/>
    </xf>
    <xf numFmtId="165" fontId="4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165" fontId="4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 vertical="center"/>
    </xf>
    <xf numFmtId="165" fontId="4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" fillId="5" borderId="0" xfId="0" applyFont="1" applyFill="1" applyAlignment="1"/>
    <xf numFmtId="0" fontId="5" fillId="0" borderId="0" xfId="0" applyFont="1"/>
    <xf numFmtId="165" fontId="4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65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" fillId="0" borderId="0" xfId="0" applyFont="1" applyAlignment="1"/>
    <xf numFmtId="164" fontId="3" fillId="6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/>
    <xf numFmtId="164" fontId="3" fillId="0" borderId="0" xfId="0" applyNumberFormat="1" applyFont="1" applyAlignment="1">
      <alignment horizontal="left"/>
    </xf>
    <xf numFmtId="0" fontId="3" fillId="6" borderId="0" xfId="0" applyFont="1" applyFill="1" applyAlignment="1">
      <alignment horizontal="left" vertical="center"/>
    </xf>
    <xf numFmtId="0" fontId="6" fillId="2" borderId="0" xfId="0" applyFont="1" applyFill="1" applyAlignme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0" fontId="1" fillId="5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2" fillId="2" borderId="0" xfId="0" applyFont="1" applyFill="1" applyAlignment="1"/>
    <xf numFmtId="164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12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15" fillId="0" borderId="0" xfId="0" applyFont="1" applyAlignment="1"/>
    <xf numFmtId="0" fontId="1" fillId="3" borderId="0" xfId="0" applyFont="1" applyFill="1" applyAlignment="1"/>
    <xf numFmtId="0" fontId="2" fillId="7" borderId="0" xfId="0" applyFont="1" applyFill="1" applyAlignment="1"/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7" fillId="0" borderId="0" xfId="0" applyFont="1" applyAlignment="1"/>
    <xf numFmtId="166" fontId="16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2" fillId="7" borderId="0" xfId="0" applyFont="1" applyFill="1" applyAlignment="1">
      <alignment horizontal="left"/>
    </xf>
    <xf numFmtId="164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8" fontId="16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/>
    </xf>
    <xf numFmtId="0" fontId="21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15</xdr:row>
      <xdr:rowOff>0</xdr:rowOff>
    </xdr:from>
    <xdr:ext cx="142875" cy="2286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219075" cy="21907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8"/>
  <sheetViews>
    <sheetView tabSelected="1" workbookViewId="0">
      <selection activeCell="K72" sqref="K72"/>
    </sheetView>
  </sheetViews>
  <sheetFormatPr defaultColWidth="14.42578125" defaultRowHeight="15.75" customHeight="1" x14ac:dyDescent="0.2"/>
  <cols>
    <col min="1" max="1" width="45.7109375" customWidth="1"/>
    <col min="2" max="2" width="14.7109375" customWidth="1"/>
    <col min="3" max="3" width="23.85546875" customWidth="1"/>
    <col min="4" max="4" width="10.140625" customWidth="1"/>
    <col min="5" max="5" width="21.7109375" customWidth="1"/>
    <col min="6" max="6" width="6.85546875" customWidth="1"/>
    <col min="7" max="7" width="30.5703125" customWidth="1"/>
    <col min="8" max="9" width="10.85546875" customWidth="1"/>
    <col min="10" max="10" width="8.140625" customWidth="1"/>
    <col min="11" max="11" width="26.140625" customWidth="1"/>
  </cols>
  <sheetData>
    <row r="1" spans="1:12" ht="18.75" x14ac:dyDescent="0.3">
      <c r="A1" s="1" t="s">
        <v>0</v>
      </c>
      <c r="B1" s="2">
        <v>19078</v>
      </c>
      <c r="C1" s="3">
        <v>375447182477</v>
      </c>
      <c r="D1" s="4" t="s">
        <v>1</v>
      </c>
      <c r="E1" s="5" t="s">
        <v>2</v>
      </c>
      <c r="F1" s="6"/>
      <c r="G1" s="7"/>
      <c r="H1" s="8"/>
      <c r="I1" s="7"/>
      <c r="J1" s="9" t="s">
        <v>3</v>
      </c>
    </row>
    <row r="2" spans="1:12" ht="18.75" x14ac:dyDescent="0.3">
      <c r="A2" s="1" t="s">
        <v>4</v>
      </c>
      <c r="B2" s="10" t="s">
        <v>5</v>
      </c>
      <c r="C2" s="11">
        <f>375296483203</f>
        <v>375296483203</v>
      </c>
      <c r="D2" s="12"/>
      <c r="E2" s="5" t="s">
        <v>2</v>
      </c>
      <c r="F2" s="13"/>
      <c r="G2" s="14"/>
      <c r="H2" s="8"/>
      <c r="I2" s="7"/>
      <c r="J2" s="9" t="s">
        <v>3</v>
      </c>
    </row>
    <row r="3" spans="1:12" ht="18.75" x14ac:dyDescent="0.3">
      <c r="A3" s="1" t="s">
        <v>6</v>
      </c>
      <c r="B3" s="15">
        <v>32475</v>
      </c>
      <c r="C3" s="3">
        <v>375447432667</v>
      </c>
      <c r="D3" s="16"/>
      <c r="E3" s="4" t="s">
        <v>7</v>
      </c>
      <c r="F3" s="17"/>
      <c r="G3" s="18"/>
      <c r="H3" s="19"/>
      <c r="I3" s="18"/>
      <c r="J3" s="20" t="s">
        <v>3</v>
      </c>
    </row>
    <row r="4" spans="1:12" ht="18.75" x14ac:dyDescent="0.3">
      <c r="A4" s="1" t="s">
        <v>8</v>
      </c>
      <c r="B4" s="21">
        <v>19748</v>
      </c>
      <c r="C4" s="22">
        <v>375292337279</v>
      </c>
      <c r="D4" s="8"/>
      <c r="E4" s="23" t="s">
        <v>9</v>
      </c>
      <c r="F4" s="13"/>
      <c r="G4" s="14" t="s">
        <v>10</v>
      </c>
      <c r="H4" s="8"/>
      <c r="I4" s="7"/>
      <c r="J4" s="9" t="s">
        <v>3</v>
      </c>
    </row>
    <row r="5" spans="1:12" ht="18.75" x14ac:dyDescent="0.3">
      <c r="A5" s="24" t="s">
        <v>11</v>
      </c>
      <c r="B5" s="25">
        <v>29223</v>
      </c>
      <c r="C5" s="26">
        <v>375291402926</v>
      </c>
      <c r="D5" s="27"/>
      <c r="E5" s="28" t="s">
        <v>12</v>
      </c>
      <c r="F5" s="29"/>
      <c r="G5" s="30" t="s">
        <v>13</v>
      </c>
      <c r="H5" s="27"/>
      <c r="I5" s="31"/>
      <c r="J5" s="32" t="s">
        <v>3</v>
      </c>
      <c r="K5" s="33"/>
      <c r="L5" s="33"/>
    </row>
    <row r="6" spans="1:12" ht="18.75" x14ac:dyDescent="0.3">
      <c r="A6" s="1" t="s">
        <v>14</v>
      </c>
      <c r="B6" s="21">
        <v>29438</v>
      </c>
      <c r="C6" s="34">
        <v>375291076701</v>
      </c>
      <c r="D6" s="23"/>
      <c r="E6" s="23" t="s">
        <v>7</v>
      </c>
      <c r="F6" s="6"/>
      <c r="G6" s="7"/>
      <c r="H6" s="8"/>
      <c r="I6" s="7"/>
      <c r="J6" s="9" t="s">
        <v>15</v>
      </c>
    </row>
    <row r="7" spans="1:12" ht="18.75" x14ac:dyDescent="0.3">
      <c r="A7" s="1" t="s">
        <v>16</v>
      </c>
      <c r="B7" s="2">
        <v>34106</v>
      </c>
      <c r="C7" s="22">
        <v>375293281607</v>
      </c>
      <c r="D7" s="35"/>
      <c r="E7" s="23" t="s">
        <v>17</v>
      </c>
      <c r="F7" s="36">
        <v>2</v>
      </c>
      <c r="G7" s="37" t="s">
        <v>18</v>
      </c>
      <c r="H7" s="4">
        <v>412818</v>
      </c>
      <c r="I7" s="7"/>
      <c r="J7" s="9" t="s">
        <v>3</v>
      </c>
    </row>
    <row r="8" spans="1:12" ht="18.75" x14ac:dyDescent="0.3">
      <c r="A8" s="1" t="s">
        <v>19</v>
      </c>
      <c r="B8" s="21">
        <v>29417</v>
      </c>
      <c r="C8" s="38">
        <f>375293217183</f>
        <v>375293217183</v>
      </c>
      <c r="D8" s="35">
        <v>16748</v>
      </c>
      <c r="E8" s="23" t="s">
        <v>20</v>
      </c>
      <c r="F8" s="13"/>
      <c r="G8" s="14" t="s">
        <v>21</v>
      </c>
      <c r="H8" s="8"/>
      <c r="I8" s="7"/>
      <c r="J8" s="9" t="s">
        <v>3</v>
      </c>
    </row>
    <row r="9" spans="1:12" ht="18.75" x14ac:dyDescent="0.3">
      <c r="A9" s="24" t="s">
        <v>22</v>
      </c>
      <c r="B9" s="25">
        <v>31872</v>
      </c>
      <c r="C9" s="26">
        <v>375291454884</v>
      </c>
      <c r="D9" s="27"/>
      <c r="E9" s="28" t="s">
        <v>12</v>
      </c>
      <c r="F9" s="29"/>
      <c r="G9" s="30" t="s">
        <v>23</v>
      </c>
      <c r="H9" s="27"/>
      <c r="I9" s="31"/>
      <c r="J9" s="32" t="s">
        <v>3</v>
      </c>
      <c r="K9" s="33"/>
      <c r="L9" s="33"/>
    </row>
    <row r="10" spans="1:12" ht="18.75" x14ac:dyDescent="0.3">
      <c r="A10" s="1" t="s">
        <v>24</v>
      </c>
      <c r="B10" s="2">
        <v>33481</v>
      </c>
      <c r="C10" s="22">
        <v>375445357155</v>
      </c>
      <c r="D10" s="23"/>
      <c r="E10" s="23" t="s">
        <v>17</v>
      </c>
      <c r="F10" s="36">
        <v>1</v>
      </c>
      <c r="G10" s="37" t="s">
        <v>25</v>
      </c>
      <c r="H10" s="4">
        <v>412896</v>
      </c>
      <c r="I10" s="14"/>
      <c r="J10" s="9" t="s">
        <v>3</v>
      </c>
    </row>
    <row r="11" spans="1:12" ht="18.75" x14ac:dyDescent="0.3">
      <c r="A11" s="1" t="s">
        <v>26</v>
      </c>
      <c r="B11" s="21">
        <v>32771</v>
      </c>
      <c r="C11" s="38">
        <v>375296332560</v>
      </c>
      <c r="D11" s="23"/>
      <c r="E11" s="23" t="s">
        <v>27</v>
      </c>
      <c r="F11" s="13"/>
      <c r="G11" s="14" t="s">
        <v>28</v>
      </c>
      <c r="H11" s="23">
        <v>303368</v>
      </c>
      <c r="I11" s="14" t="s">
        <v>29</v>
      </c>
      <c r="J11" s="9" t="s">
        <v>3</v>
      </c>
    </row>
    <row r="12" spans="1:12" ht="18.75" x14ac:dyDescent="0.3">
      <c r="A12" s="1" t="s">
        <v>30</v>
      </c>
      <c r="B12" s="2">
        <v>35731</v>
      </c>
      <c r="C12" s="22">
        <v>375447311272</v>
      </c>
      <c r="D12" s="8"/>
      <c r="E12" s="23" t="s">
        <v>31</v>
      </c>
      <c r="F12" s="36">
        <v>4</v>
      </c>
      <c r="G12" s="37" t="s">
        <v>32</v>
      </c>
      <c r="H12" s="4">
        <v>170878</v>
      </c>
      <c r="I12" s="14"/>
      <c r="J12" s="9" t="s">
        <v>3</v>
      </c>
    </row>
    <row r="13" spans="1:12" ht="18.75" x14ac:dyDescent="0.3">
      <c r="A13" s="1" t="s">
        <v>33</v>
      </c>
      <c r="B13" s="21">
        <v>34061</v>
      </c>
      <c r="C13" s="38">
        <v>375447974060</v>
      </c>
      <c r="D13" s="8"/>
      <c r="E13" s="23" t="s">
        <v>34</v>
      </c>
      <c r="F13" s="13">
        <v>2</v>
      </c>
      <c r="G13" s="14" t="s">
        <v>35</v>
      </c>
      <c r="H13" s="8"/>
      <c r="I13" s="14" t="s">
        <v>36</v>
      </c>
      <c r="J13" s="9" t="s">
        <v>37</v>
      </c>
    </row>
    <row r="14" spans="1:12" ht="18.75" x14ac:dyDescent="0.3">
      <c r="A14" s="1" t="s">
        <v>38</v>
      </c>
      <c r="B14" s="21">
        <v>23231</v>
      </c>
      <c r="C14" s="22" t="s">
        <v>39</v>
      </c>
      <c r="D14" s="8"/>
      <c r="E14" s="23" t="s">
        <v>40</v>
      </c>
      <c r="F14" s="13"/>
      <c r="G14" s="14" t="s">
        <v>41</v>
      </c>
      <c r="H14" s="23">
        <v>420017</v>
      </c>
      <c r="I14" s="14" t="s">
        <v>42</v>
      </c>
      <c r="J14" s="9" t="s">
        <v>3</v>
      </c>
    </row>
    <row r="15" spans="1:12" ht="18.75" x14ac:dyDescent="0.3">
      <c r="A15" s="1" t="s">
        <v>43</v>
      </c>
      <c r="B15" s="21">
        <v>31772</v>
      </c>
      <c r="C15" s="22">
        <v>375296934105</v>
      </c>
      <c r="D15" s="39"/>
      <c r="E15" s="23" t="s">
        <v>44</v>
      </c>
      <c r="F15" s="36">
        <v>3</v>
      </c>
      <c r="G15" s="37" t="s">
        <v>45</v>
      </c>
      <c r="H15" s="23">
        <v>20669</v>
      </c>
      <c r="I15" s="7"/>
      <c r="J15" s="9" t="s">
        <v>3</v>
      </c>
    </row>
    <row r="16" spans="1:12" ht="18" customHeight="1" x14ac:dyDescent="0.3">
      <c r="A16" s="1" t="s">
        <v>46</v>
      </c>
      <c r="B16" s="40">
        <v>23726</v>
      </c>
      <c r="C16" s="22" t="s">
        <v>47</v>
      </c>
      <c r="D16" s="23" t="s">
        <v>48</v>
      </c>
      <c r="E16" s="23" t="s">
        <v>49</v>
      </c>
      <c r="F16" s="13">
        <v>3</v>
      </c>
      <c r="G16" s="14" t="s">
        <v>50</v>
      </c>
      <c r="H16" s="23">
        <v>424037</v>
      </c>
      <c r="I16" s="14" t="s">
        <v>51</v>
      </c>
      <c r="J16" s="9" t="s">
        <v>3</v>
      </c>
    </row>
    <row r="17" spans="1:10" ht="18.75" x14ac:dyDescent="0.3">
      <c r="A17" s="1" t="s">
        <v>52</v>
      </c>
      <c r="B17" s="21">
        <v>16160</v>
      </c>
      <c r="C17" s="38">
        <v>375291491682</v>
      </c>
      <c r="D17" s="8"/>
      <c r="E17" s="5" t="s">
        <v>53</v>
      </c>
      <c r="F17" s="6"/>
      <c r="G17" s="7"/>
      <c r="H17" s="8"/>
      <c r="I17" s="7"/>
      <c r="J17" s="41" t="s">
        <v>37</v>
      </c>
    </row>
    <row r="18" spans="1:10" ht="17.25" customHeight="1" x14ac:dyDescent="0.3">
      <c r="A18" s="1" t="s">
        <v>54</v>
      </c>
      <c r="B18" s="42"/>
      <c r="C18" s="22">
        <v>375445142090</v>
      </c>
      <c r="D18" s="43"/>
      <c r="E18" s="43" t="s">
        <v>55</v>
      </c>
      <c r="F18" s="13"/>
      <c r="G18" s="14" t="s">
        <v>56</v>
      </c>
      <c r="H18" s="23"/>
      <c r="I18" s="23"/>
      <c r="J18" s="41" t="s">
        <v>37</v>
      </c>
    </row>
    <row r="19" spans="1:10" ht="17.25" customHeight="1" x14ac:dyDescent="0.3">
      <c r="A19" s="1" t="s">
        <v>57</v>
      </c>
      <c r="B19" s="42"/>
      <c r="C19" s="22">
        <v>375298854262</v>
      </c>
      <c r="D19" s="43"/>
      <c r="E19" s="43" t="s">
        <v>58</v>
      </c>
      <c r="F19" s="13"/>
      <c r="G19" s="14"/>
      <c r="H19" s="23"/>
      <c r="I19" s="23"/>
      <c r="J19" s="41" t="s">
        <v>37</v>
      </c>
    </row>
    <row r="20" spans="1:10" ht="17.25" customHeight="1" x14ac:dyDescent="0.3">
      <c r="A20" s="1" t="s">
        <v>59</v>
      </c>
      <c r="B20" s="21">
        <v>26454</v>
      </c>
      <c r="C20" s="22">
        <f>375293202086</f>
        <v>375293202086</v>
      </c>
      <c r="D20" s="43"/>
      <c r="E20" s="43" t="s">
        <v>60</v>
      </c>
      <c r="F20" s="13"/>
      <c r="G20" s="14" t="s">
        <v>61</v>
      </c>
      <c r="H20" s="23">
        <v>110314</v>
      </c>
      <c r="I20" s="23" t="s">
        <v>62</v>
      </c>
      <c r="J20" s="9" t="s">
        <v>63</v>
      </c>
    </row>
    <row r="21" spans="1:10" ht="18.75" x14ac:dyDescent="0.3">
      <c r="A21" s="44" t="s">
        <v>64</v>
      </c>
      <c r="B21" s="45">
        <v>20626</v>
      </c>
      <c r="C21" s="34">
        <v>375291053908</v>
      </c>
      <c r="D21" s="14" t="s">
        <v>65</v>
      </c>
      <c r="E21" s="5" t="s">
        <v>66</v>
      </c>
      <c r="F21" s="6"/>
      <c r="G21" s="7"/>
      <c r="H21" s="8"/>
      <c r="I21" s="7"/>
      <c r="J21" s="9" t="s">
        <v>3</v>
      </c>
    </row>
    <row r="22" spans="1:10" ht="18.75" x14ac:dyDescent="0.3">
      <c r="A22" s="1" t="s">
        <v>67</v>
      </c>
      <c r="B22" s="21">
        <v>29385</v>
      </c>
      <c r="C22" s="38">
        <v>375291167845</v>
      </c>
      <c r="D22" s="39"/>
      <c r="E22" s="23" t="s">
        <v>68</v>
      </c>
      <c r="F22" s="6"/>
      <c r="G22" s="7"/>
      <c r="H22" s="8"/>
      <c r="I22" s="7"/>
      <c r="J22" s="9" t="s">
        <v>3</v>
      </c>
    </row>
    <row r="23" spans="1:10" ht="18.75" x14ac:dyDescent="0.3">
      <c r="A23" s="1" t="s">
        <v>69</v>
      </c>
      <c r="B23" s="42"/>
      <c r="C23" s="22">
        <v>375296115081</v>
      </c>
      <c r="D23" s="8"/>
      <c r="E23" s="23" t="s">
        <v>70</v>
      </c>
      <c r="F23" s="36"/>
      <c r="G23" s="14"/>
      <c r="H23" s="23"/>
      <c r="I23" s="14"/>
      <c r="J23" s="41" t="s">
        <v>37</v>
      </c>
    </row>
    <row r="24" spans="1:10" ht="18.75" x14ac:dyDescent="0.3">
      <c r="A24" s="1" t="s">
        <v>71</v>
      </c>
      <c r="B24" s="42"/>
      <c r="C24" s="22">
        <v>375291600464</v>
      </c>
      <c r="D24" s="8"/>
      <c r="E24" s="23" t="s">
        <v>72</v>
      </c>
      <c r="F24" s="36"/>
      <c r="G24" s="14"/>
      <c r="H24" s="23"/>
      <c r="I24" s="14"/>
      <c r="J24" s="41" t="s">
        <v>37</v>
      </c>
    </row>
    <row r="25" spans="1:10" ht="18.75" x14ac:dyDescent="0.3">
      <c r="A25" s="1" t="s">
        <v>73</v>
      </c>
      <c r="B25" s="21">
        <v>34110</v>
      </c>
      <c r="C25" s="38">
        <f>375291559545</f>
        <v>375291559545</v>
      </c>
      <c r="D25" s="8"/>
      <c r="E25" s="23" t="s">
        <v>74</v>
      </c>
      <c r="F25" s="36">
        <v>2</v>
      </c>
      <c r="G25" s="14" t="s">
        <v>75</v>
      </c>
      <c r="H25" s="23">
        <v>21830</v>
      </c>
      <c r="I25" s="14" t="s">
        <v>76</v>
      </c>
      <c r="J25" s="9" t="s">
        <v>3</v>
      </c>
    </row>
    <row r="26" spans="1:10" ht="18.75" x14ac:dyDescent="0.3">
      <c r="A26" s="1" t="s">
        <v>77</v>
      </c>
      <c r="B26" s="46">
        <v>1971</v>
      </c>
      <c r="C26" s="34">
        <f>375333934093</f>
        <v>375333934093</v>
      </c>
      <c r="D26" s="8"/>
      <c r="E26" s="23" t="s">
        <v>78</v>
      </c>
      <c r="F26" s="13"/>
      <c r="G26" s="14" t="s">
        <v>79</v>
      </c>
      <c r="H26" s="8"/>
      <c r="I26" s="7"/>
      <c r="J26" s="41" t="s">
        <v>37</v>
      </c>
    </row>
    <row r="27" spans="1:10" ht="18.75" x14ac:dyDescent="0.3">
      <c r="A27" s="47" t="s">
        <v>80</v>
      </c>
      <c r="B27" s="48">
        <v>33178</v>
      </c>
      <c r="C27" s="34">
        <f>375298853604</f>
        <v>375298853604</v>
      </c>
      <c r="D27" s="49"/>
      <c r="E27" s="50" t="s">
        <v>81</v>
      </c>
      <c r="F27" s="49"/>
      <c r="G27" s="50" t="s">
        <v>82</v>
      </c>
      <c r="H27" s="51"/>
      <c r="I27" s="51"/>
      <c r="J27" s="41" t="s">
        <v>37</v>
      </c>
    </row>
    <row r="28" spans="1:10" ht="18.75" x14ac:dyDescent="0.3">
      <c r="A28" s="24" t="s">
        <v>83</v>
      </c>
      <c r="B28" s="25">
        <v>39902</v>
      </c>
      <c r="C28" s="26">
        <v>375291167845</v>
      </c>
      <c r="D28" s="27"/>
      <c r="E28" s="28" t="s">
        <v>58</v>
      </c>
      <c r="F28" s="29"/>
      <c r="G28" s="30" t="s">
        <v>84</v>
      </c>
      <c r="H28" s="27"/>
      <c r="I28" s="31"/>
      <c r="J28" s="52" t="s">
        <v>3</v>
      </c>
    </row>
    <row r="29" spans="1:10" ht="18.75" x14ac:dyDescent="0.3">
      <c r="A29" s="24" t="s">
        <v>85</v>
      </c>
      <c r="B29" s="25">
        <v>38834</v>
      </c>
      <c r="C29" s="26">
        <v>375291167845</v>
      </c>
      <c r="D29" s="27"/>
      <c r="E29" s="28" t="s">
        <v>86</v>
      </c>
      <c r="F29" s="29"/>
      <c r="G29" s="30" t="s">
        <v>84</v>
      </c>
      <c r="H29" s="27"/>
      <c r="I29" s="31"/>
      <c r="J29" s="52" t="s">
        <v>3</v>
      </c>
    </row>
    <row r="30" spans="1:10" ht="18.75" x14ac:dyDescent="0.3">
      <c r="A30" s="1" t="s">
        <v>87</v>
      </c>
      <c r="B30" s="21">
        <v>22578</v>
      </c>
      <c r="C30" s="22">
        <v>375296034412</v>
      </c>
      <c r="D30" s="43" t="s">
        <v>88</v>
      </c>
      <c r="E30" s="53" t="s">
        <v>2</v>
      </c>
      <c r="F30" s="6"/>
      <c r="G30" s="7"/>
      <c r="H30" s="23"/>
      <c r="I30" s="23"/>
      <c r="J30" s="9" t="s">
        <v>3</v>
      </c>
    </row>
    <row r="31" spans="1:10" ht="18.75" x14ac:dyDescent="0.3">
      <c r="A31" s="1" t="s">
        <v>89</v>
      </c>
      <c r="B31" s="46"/>
      <c r="C31" s="22">
        <v>375447950235</v>
      </c>
      <c r="D31" s="8"/>
      <c r="E31" s="23" t="s">
        <v>58</v>
      </c>
      <c r="F31" s="13"/>
      <c r="G31" s="14"/>
      <c r="H31" s="23"/>
      <c r="I31" s="14"/>
      <c r="J31" s="9" t="s">
        <v>3</v>
      </c>
    </row>
    <row r="32" spans="1:10" ht="18.75" x14ac:dyDescent="0.3">
      <c r="A32" s="1" t="s">
        <v>90</v>
      </c>
      <c r="B32" s="23" t="s">
        <v>91</v>
      </c>
      <c r="C32" s="38">
        <v>375296074102</v>
      </c>
      <c r="D32" s="8"/>
      <c r="E32" s="23" t="s">
        <v>92</v>
      </c>
      <c r="F32" s="13">
        <v>2</v>
      </c>
      <c r="G32" s="14" t="s">
        <v>93</v>
      </c>
      <c r="H32" s="23">
        <v>30121</v>
      </c>
      <c r="I32" s="14" t="s">
        <v>94</v>
      </c>
      <c r="J32" s="41" t="s">
        <v>3</v>
      </c>
    </row>
    <row r="33" spans="1:10" ht="18.75" x14ac:dyDescent="0.3">
      <c r="A33" s="1" t="s">
        <v>95</v>
      </c>
      <c r="B33" s="21">
        <v>25016</v>
      </c>
      <c r="C33" s="38">
        <f>375296865230</f>
        <v>375296865230</v>
      </c>
      <c r="D33" s="8"/>
      <c r="E33" s="23" t="s">
        <v>96</v>
      </c>
      <c r="F33" s="13"/>
      <c r="G33" s="14" t="s">
        <v>97</v>
      </c>
      <c r="H33" s="8"/>
      <c r="I33" s="7"/>
      <c r="J33" s="41" t="s">
        <v>37</v>
      </c>
    </row>
    <row r="34" spans="1:10" ht="18.75" x14ac:dyDescent="0.3">
      <c r="A34" s="1" t="s">
        <v>98</v>
      </c>
      <c r="B34" s="46">
        <v>1957</v>
      </c>
      <c r="C34" s="38">
        <f>375295446815</f>
        <v>375295446815</v>
      </c>
      <c r="D34" s="23"/>
      <c r="E34" s="53" t="s">
        <v>2</v>
      </c>
      <c r="F34" s="13"/>
      <c r="G34" s="14"/>
      <c r="H34" s="23"/>
      <c r="I34" s="14"/>
      <c r="J34" s="41" t="s">
        <v>37</v>
      </c>
    </row>
    <row r="35" spans="1:10" ht="18.75" x14ac:dyDescent="0.3">
      <c r="A35" s="1" t="s">
        <v>99</v>
      </c>
      <c r="B35" s="21">
        <v>33008</v>
      </c>
      <c r="C35" s="38">
        <v>375447494055</v>
      </c>
      <c r="D35" s="23"/>
      <c r="E35" s="23" t="s">
        <v>100</v>
      </c>
      <c r="F35" s="13">
        <v>1</v>
      </c>
      <c r="G35" s="14" t="s">
        <v>101</v>
      </c>
      <c r="H35" s="23">
        <v>122851</v>
      </c>
      <c r="I35" s="14" t="s">
        <v>102</v>
      </c>
      <c r="J35" s="9" t="s">
        <v>3</v>
      </c>
    </row>
    <row r="36" spans="1:10" ht="18.75" x14ac:dyDescent="0.3">
      <c r="A36" s="1" t="s">
        <v>103</v>
      </c>
      <c r="B36" s="21">
        <v>30411</v>
      </c>
      <c r="C36" s="22">
        <v>375293704673</v>
      </c>
      <c r="D36" s="8"/>
      <c r="E36" s="23" t="s">
        <v>104</v>
      </c>
      <c r="F36" s="13">
        <v>4</v>
      </c>
      <c r="G36" s="14" t="s">
        <v>75</v>
      </c>
      <c r="H36" s="4">
        <v>360133</v>
      </c>
      <c r="I36" s="14"/>
      <c r="J36" s="9" t="s">
        <v>3</v>
      </c>
    </row>
    <row r="37" spans="1:10" ht="18.75" x14ac:dyDescent="0.3">
      <c r="A37" s="1" t="s">
        <v>105</v>
      </c>
      <c r="B37" s="21">
        <v>23192</v>
      </c>
      <c r="C37" s="38">
        <v>375296608627</v>
      </c>
      <c r="D37" s="8"/>
      <c r="E37" s="23" t="s">
        <v>49</v>
      </c>
      <c r="F37" s="13">
        <v>4</v>
      </c>
      <c r="G37" s="14" t="s">
        <v>106</v>
      </c>
      <c r="H37" s="23">
        <v>3018968</v>
      </c>
      <c r="I37" s="14" t="s">
        <v>107</v>
      </c>
      <c r="J37" s="41" t="s">
        <v>37</v>
      </c>
    </row>
    <row r="38" spans="1:10" ht="18.75" x14ac:dyDescent="0.3">
      <c r="A38" s="54" t="s">
        <v>108</v>
      </c>
      <c r="B38" s="55">
        <v>20898</v>
      </c>
      <c r="C38" s="56">
        <v>375296540522</v>
      </c>
      <c r="D38" s="7" t="s">
        <v>109</v>
      </c>
      <c r="E38" s="53" t="s">
        <v>2</v>
      </c>
      <c r="F38" s="57"/>
      <c r="G38" s="58"/>
      <c r="H38" s="59"/>
      <c r="I38" s="60"/>
      <c r="J38" s="61" t="s">
        <v>37</v>
      </c>
    </row>
    <row r="39" spans="1:10" ht="18.75" x14ac:dyDescent="0.3">
      <c r="A39" s="1" t="s">
        <v>110</v>
      </c>
      <c r="B39" s="62">
        <v>2004</v>
      </c>
      <c r="C39" s="63">
        <v>375445937911</v>
      </c>
      <c r="D39" s="64"/>
      <c r="E39" s="65" t="s">
        <v>58</v>
      </c>
      <c r="F39" s="66"/>
      <c r="G39" s="67"/>
      <c r="H39" s="64"/>
      <c r="I39" s="68"/>
      <c r="J39" s="61" t="s">
        <v>37</v>
      </c>
    </row>
    <row r="40" spans="1:10" ht="18.75" x14ac:dyDescent="0.3">
      <c r="A40" s="1" t="s">
        <v>111</v>
      </c>
      <c r="B40" s="69">
        <v>36037</v>
      </c>
      <c r="C40" s="63">
        <v>375296352195</v>
      </c>
      <c r="D40" s="64"/>
      <c r="E40" s="65" t="s">
        <v>74</v>
      </c>
      <c r="F40" s="70">
        <v>1</v>
      </c>
      <c r="G40" s="67" t="s">
        <v>45</v>
      </c>
      <c r="H40" s="71">
        <v>22243</v>
      </c>
      <c r="I40" s="68"/>
      <c r="J40" s="61" t="s">
        <v>37</v>
      </c>
    </row>
    <row r="41" spans="1:10" ht="18.75" x14ac:dyDescent="0.3">
      <c r="A41" s="1" t="s">
        <v>112</v>
      </c>
      <c r="B41" s="69">
        <v>31978</v>
      </c>
      <c r="C41" s="63">
        <v>375293888854</v>
      </c>
      <c r="D41" s="64"/>
      <c r="E41" s="65" t="s">
        <v>104</v>
      </c>
      <c r="F41" s="66">
        <v>4</v>
      </c>
      <c r="G41" s="14" t="s">
        <v>75</v>
      </c>
      <c r="H41" s="71">
        <v>360983</v>
      </c>
      <c r="I41" s="68"/>
      <c r="J41" s="9" t="s">
        <v>3</v>
      </c>
    </row>
    <row r="42" spans="1:10" ht="18.75" x14ac:dyDescent="0.3">
      <c r="A42" s="1" t="s">
        <v>113</v>
      </c>
      <c r="B42" s="72" t="s">
        <v>114</v>
      </c>
      <c r="C42" s="73">
        <v>375293935903</v>
      </c>
      <c r="D42" s="64"/>
      <c r="E42" s="65" t="s">
        <v>115</v>
      </c>
      <c r="F42" s="66"/>
      <c r="G42" s="67" t="s">
        <v>116</v>
      </c>
      <c r="H42" s="64"/>
      <c r="I42" s="68"/>
      <c r="J42" s="74" t="s">
        <v>3</v>
      </c>
    </row>
    <row r="43" spans="1:10" ht="18.75" x14ac:dyDescent="0.3">
      <c r="A43" s="1" t="s">
        <v>117</v>
      </c>
      <c r="B43" s="2">
        <v>27768</v>
      </c>
      <c r="C43" s="22">
        <v>375296231992</v>
      </c>
      <c r="D43" s="23"/>
      <c r="E43" s="23" t="s">
        <v>74</v>
      </c>
      <c r="F43" s="36">
        <v>1</v>
      </c>
      <c r="G43" s="37" t="s">
        <v>118</v>
      </c>
      <c r="H43" s="4">
        <v>20971</v>
      </c>
      <c r="I43" s="14"/>
      <c r="J43" s="9" t="s">
        <v>3</v>
      </c>
    </row>
    <row r="44" spans="1:10" ht="18.75" x14ac:dyDescent="0.3">
      <c r="A44" s="1" t="s">
        <v>119</v>
      </c>
      <c r="B44" s="21">
        <v>22923</v>
      </c>
      <c r="C44" s="22">
        <v>375293534017</v>
      </c>
      <c r="D44" s="23" t="s">
        <v>120</v>
      </c>
      <c r="E44" s="23" t="s">
        <v>17</v>
      </c>
      <c r="F44" s="13">
        <v>4</v>
      </c>
      <c r="G44" s="14" t="s">
        <v>121</v>
      </c>
      <c r="H44" s="23">
        <v>410379</v>
      </c>
      <c r="I44" s="14" t="s">
        <v>122</v>
      </c>
      <c r="J44" s="9" t="s">
        <v>3</v>
      </c>
    </row>
    <row r="45" spans="1:10" ht="18.75" x14ac:dyDescent="0.3">
      <c r="A45" s="1" t="s">
        <v>123</v>
      </c>
      <c r="B45" s="23" t="s">
        <v>124</v>
      </c>
      <c r="C45" s="38">
        <v>375295388716</v>
      </c>
      <c r="D45" s="23" t="s">
        <v>125</v>
      </c>
      <c r="E45" s="23" t="s">
        <v>126</v>
      </c>
      <c r="F45" s="13"/>
      <c r="G45" s="14" t="s">
        <v>127</v>
      </c>
      <c r="H45" s="23">
        <v>170163</v>
      </c>
      <c r="I45" s="14" t="s">
        <v>128</v>
      </c>
      <c r="J45" s="9" t="s">
        <v>3</v>
      </c>
    </row>
    <row r="46" spans="1:10" ht="18.75" x14ac:dyDescent="0.3">
      <c r="A46" s="1" t="s">
        <v>129</v>
      </c>
      <c r="B46" s="2">
        <v>35704</v>
      </c>
      <c r="C46" s="11">
        <v>375336620855</v>
      </c>
      <c r="D46" s="19"/>
      <c r="E46" s="4" t="s">
        <v>130</v>
      </c>
      <c r="F46" s="36">
        <v>4</v>
      </c>
      <c r="G46" s="37" t="s">
        <v>131</v>
      </c>
      <c r="H46" s="4">
        <v>160859</v>
      </c>
      <c r="I46" s="18"/>
      <c r="J46" s="9" t="s">
        <v>3</v>
      </c>
    </row>
    <row r="47" spans="1:10" ht="18.75" x14ac:dyDescent="0.3">
      <c r="A47" s="1" t="s">
        <v>132</v>
      </c>
      <c r="B47" s="42"/>
      <c r="C47" s="11">
        <v>375447903934</v>
      </c>
      <c r="D47" s="19"/>
      <c r="E47" s="4" t="s">
        <v>133</v>
      </c>
      <c r="F47" s="17"/>
      <c r="G47" s="18"/>
      <c r="H47" s="19"/>
      <c r="I47" s="18"/>
      <c r="J47" s="9" t="s">
        <v>3</v>
      </c>
    </row>
    <row r="48" spans="1:10" ht="18.75" x14ac:dyDescent="0.3">
      <c r="A48" s="1" t="s">
        <v>134</v>
      </c>
      <c r="B48" s="2">
        <v>19637</v>
      </c>
      <c r="C48" s="3">
        <v>375291119701</v>
      </c>
      <c r="D48" s="19"/>
      <c r="E48" s="5" t="s">
        <v>135</v>
      </c>
      <c r="F48" s="17"/>
      <c r="G48" s="18"/>
      <c r="H48" s="19"/>
      <c r="I48" s="18"/>
      <c r="J48" s="75" t="s">
        <v>37</v>
      </c>
    </row>
    <row r="49" spans="1:26" ht="18.75" x14ac:dyDescent="0.3">
      <c r="A49" s="1" t="s">
        <v>136</v>
      </c>
      <c r="B49" s="21">
        <v>18533</v>
      </c>
      <c r="C49" s="38">
        <f>375293918663</f>
        <v>375293918663</v>
      </c>
      <c r="D49" s="23" t="s">
        <v>137</v>
      </c>
      <c r="E49" s="5" t="s">
        <v>2</v>
      </c>
      <c r="F49" s="6"/>
      <c r="G49" s="7"/>
      <c r="H49" s="8"/>
      <c r="I49" s="7"/>
      <c r="J49" s="9" t="s">
        <v>3</v>
      </c>
    </row>
    <row r="50" spans="1:26" ht="18.75" x14ac:dyDescent="0.3">
      <c r="A50" s="1" t="s">
        <v>138</v>
      </c>
      <c r="B50" s="21">
        <v>35200</v>
      </c>
      <c r="C50" s="38">
        <v>375293207551</v>
      </c>
      <c r="D50" s="39"/>
      <c r="E50" s="23" t="s">
        <v>139</v>
      </c>
      <c r="F50" s="13">
        <v>4</v>
      </c>
      <c r="G50" s="14" t="s">
        <v>75</v>
      </c>
      <c r="H50" s="23">
        <v>361005</v>
      </c>
      <c r="I50" s="7"/>
      <c r="J50" s="9" t="s">
        <v>3</v>
      </c>
    </row>
    <row r="51" spans="1:26" ht="18.75" x14ac:dyDescent="0.3">
      <c r="A51" s="76" t="s">
        <v>140</v>
      </c>
      <c r="B51" s="77">
        <v>19176</v>
      </c>
      <c r="C51" s="56">
        <v>375296343272</v>
      </c>
      <c r="D51" s="59"/>
      <c r="E51" s="78" t="s">
        <v>135</v>
      </c>
      <c r="F51" s="79"/>
      <c r="G51" s="79"/>
      <c r="H51" s="59"/>
      <c r="I51" s="60"/>
      <c r="J51" s="61" t="s">
        <v>37</v>
      </c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8.75" x14ac:dyDescent="0.3">
      <c r="A52" s="76" t="s">
        <v>141</v>
      </c>
      <c r="B52" s="81">
        <v>17830</v>
      </c>
      <c r="C52" s="82"/>
      <c r="D52" s="78" t="s">
        <v>142</v>
      </c>
      <c r="E52" s="78" t="s">
        <v>135</v>
      </c>
      <c r="F52" s="79"/>
      <c r="G52" s="79"/>
      <c r="H52" s="59"/>
      <c r="I52" s="60"/>
      <c r="J52" s="61" t="s">
        <v>37</v>
      </c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8.75" x14ac:dyDescent="0.3">
      <c r="A53" s="76" t="s">
        <v>143</v>
      </c>
      <c r="B53" s="81">
        <v>23692</v>
      </c>
      <c r="C53" s="56">
        <f>375293233562</f>
        <v>375293233562</v>
      </c>
      <c r="D53" s="78" t="s">
        <v>144</v>
      </c>
      <c r="E53" s="78" t="s">
        <v>145</v>
      </c>
      <c r="F53" s="79"/>
      <c r="G53" s="60" t="s">
        <v>146</v>
      </c>
      <c r="H53" s="78">
        <v>450019</v>
      </c>
      <c r="I53" s="60" t="s">
        <v>147</v>
      </c>
      <c r="J53" s="61" t="s">
        <v>37</v>
      </c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8.75" x14ac:dyDescent="0.3">
      <c r="A54" s="76" t="s">
        <v>148</v>
      </c>
      <c r="B54" s="77">
        <v>19666</v>
      </c>
      <c r="C54" s="56">
        <v>375293905955</v>
      </c>
      <c r="D54" s="78" t="s">
        <v>149</v>
      </c>
      <c r="E54" s="78" t="s">
        <v>2</v>
      </c>
      <c r="F54" s="79"/>
      <c r="G54" s="60"/>
      <c r="H54" s="59"/>
      <c r="I54" s="60"/>
      <c r="J54" s="61" t="s">
        <v>37</v>
      </c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8.75" x14ac:dyDescent="0.3">
      <c r="A55" s="83" t="s">
        <v>150</v>
      </c>
      <c r="B55" s="84">
        <v>26802</v>
      </c>
      <c r="C55" s="38">
        <f>375293899308</f>
        <v>375293899308</v>
      </c>
      <c r="D55" s="85"/>
      <c r="E55" s="86" t="s">
        <v>151</v>
      </c>
      <c r="F55" s="87"/>
      <c r="G55" s="88" t="s">
        <v>152</v>
      </c>
      <c r="H55" s="89"/>
      <c r="I55" s="88" t="s">
        <v>153</v>
      </c>
      <c r="J55" s="90" t="s">
        <v>3</v>
      </c>
    </row>
    <row r="56" spans="1:26" ht="18.75" x14ac:dyDescent="0.3">
      <c r="A56" s="76" t="s">
        <v>154</v>
      </c>
      <c r="B56" s="77">
        <v>22751</v>
      </c>
      <c r="C56" s="56">
        <f>375447453005</f>
        <v>375447453005</v>
      </c>
      <c r="D56" s="59"/>
      <c r="E56" s="91" t="s">
        <v>155</v>
      </c>
      <c r="F56" s="92"/>
      <c r="G56" s="60" t="s">
        <v>53</v>
      </c>
      <c r="H56" s="59"/>
      <c r="I56" s="60"/>
      <c r="J56" s="61" t="s">
        <v>3</v>
      </c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8.75" x14ac:dyDescent="0.3">
      <c r="A57" s="83" t="s">
        <v>156</v>
      </c>
      <c r="B57" s="86" t="s">
        <v>157</v>
      </c>
      <c r="C57" s="38">
        <v>375291867912</v>
      </c>
      <c r="D57" s="93">
        <v>17839</v>
      </c>
      <c r="E57" s="86" t="s">
        <v>53</v>
      </c>
      <c r="F57" s="78"/>
      <c r="G57" s="94"/>
      <c r="H57" s="89"/>
      <c r="I57" s="95"/>
      <c r="J57" s="90" t="s">
        <v>3</v>
      </c>
    </row>
    <row r="58" spans="1:26" ht="18.75" x14ac:dyDescent="0.3">
      <c r="A58" s="83" t="s">
        <v>158</v>
      </c>
      <c r="B58" s="84">
        <v>22914</v>
      </c>
      <c r="C58" s="38">
        <v>375296732834</v>
      </c>
      <c r="D58" s="85"/>
      <c r="E58" s="96" t="s">
        <v>159</v>
      </c>
      <c r="F58" s="9"/>
      <c r="G58" s="88" t="s">
        <v>160</v>
      </c>
      <c r="H58" s="89"/>
      <c r="I58" s="95"/>
      <c r="J58" s="90" t="s">
        <v>37</v>
      </c>
    </row>
    <row r="59" spans="1:26" ht="18.75" x14ac:dyDescent="0.3">
      <c r="A59" s="76" t="s">
        <v>161</v>
      </c>
      <c r="B59" s="77">
        <v>17934</v>
      </c>
      <c r="C59" s="56">
        <v>375296033705</v>
      </c>
      <c r="D59" s="59"/>
      <c r="E59" s="78" t="s">
        <v>135</v>
      </c>
      <c r="F59" s="79"/>
      <c r="G59" s="79"/>
      <c r="H59" s="59"/>
      <c r="I59" s="60"/>
      <c r="J59" s="61" t="s">
        <v>37</v>
      </c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8.75" x14ac:dyDescent="0.3">
      <c r="A60" s="76" t="s">
        <v>162</v>
      </c>
      <c r="B60" s="77">
        <v>21041</v>
      </c>
      <c r="C60" s="56">
        <v>375445837689</v>
      </c>
      <c r="D60" s="59"/>
      <c r="E60" s="78" t="s">
        <v>135</v>
      </c>
      <c r="F60" s="79"/>
      <c r="G60" s="79"/>
      <c r="H60" s="59"/>
      <c r="I60" s="60"/>
      <c r="J60" s="61" t="s">
        <v>37</v>
      </c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8.75" x14ac:dyDescent="0.3">
      <c r="A61" s="76" t="s">
        <v>163</v>
      </c>
      <c r="B61" s="77">
        <v>22621</v>
      </c>
      <c r="C61" s="56">
        <v>375291609338</v>
      </c>
      <c r="D61" s="59"/>
      <c r="E61" s="78" t="s">
        <v>53</v>
      </c>
      <c r="F61" s="79"/>
      <c r="G61" s="79"/>
      <c r="H61" s="59"/>
      <c r="I61" s="60"/>
      <c r="J61" s="61" t="s">
        <v>3</v>
      </c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8.75" x14ac:dyDescent="0.3">
      <c r="A62" s="83" t="s">
        <v>164</v>
      </c>
      <c r="B62" s="2">
        <v>30570</v>
      </c>
      <c r="C62" s="11">
        <v>80295316015</v>
      </c>
      <c r="D62" s="19"/>
      <c r="E62" s="4" t="s">
        <v>165</v>
      </c>
      <c r="F62" s="36"/>
      <c r="G62" s="37" t="s">
        <v>166</v>
      </c>
      <c r="H62" s="19"/>
      <c r="I62" s="18"/>
      <c r="J62" s="75" t="s">
        <v>37</v>
      </c>
    </row>
    <row r="63" spans="1:26" ht="18.75" x14ac:dyDescent="0.3">
      <c r="A63" s="83" t="s">
        <v>167</v>
      </c>
      <c r="B63" s="19"/>
      <c r="C63" s="97" t="s">
        <v>168</v>
      </c>
      <c r="D63" s="19"/>
      <c r="E63" s="4" t="s">
        <v>169</v>
      </c>
      <c r="F63" s="17"/>
      <c r="G63" s="18"/>
      <c r="H63" s="19"/>
      <c r="I63" s="18"/>
      <c r="J63" s="75" t="s">
        <v>63</v>
      </c>
    </row>
    <row r="64" spans="1:26" ht="18.75" x14ac:dyDescent="0.3">
      <c r="A64" s="83" t="s">
        <v>170</v>
      </c>
      <c r="B64" s="23" t="s">
        <v>171</v>
      </c>
      <c r="C64" s="38">
        <v>375293854439</v>
      </c>
      <c r="D64" s="23" t="s">
        <v>172</v>
      </c>
      <c r="E64" s="23" t="s">
        <v>173</v>
      </c>
      <c r="F64" s="13">
        <v>4</v>
      </c>
      <c r="G64" s="14" t="s">
        <v>174</v>
      </c>
      <c r="H64" s="23">
        <v>21422</v>
      </c>
      <c r="I64" s="14" t="s">
        <v>175</v>
      </c>
      <c r="J64" s="61" t="s">
        <v>37</v>
      </c>
    </row>
    <row r="65" spans="1:10" ht="18.75" x14ac:dyDescent="0.3">
      <c r="A65" s="83" t="s">
        <v>176</v>
      </c>
      <c r="B65" s="21">
        <v>35403</v>
      </c>
      <c r="C65" s="22">
        <v>375297073695</v>
      </c>
      <c r="D65" s="8"/>
      <c r="E65" s="23" t="s">
        <v>126</v>
      </c>
      <c r="F65" s="13"/>
      <c r="G65" s="14" t="s">
        <v>177</v>
      </c>
      <c r="H65" s="23">
        <v>170911</v>
      </c>
      <c r="I65" s="7"/>
      <c r="J65" s="9" t="s">
        <v>3</v>
      </c>
    </row>
    <row r="66" spans="1:10" ht="18.75" x14ac:dyDescent="0.3">
      <c r="A66" s="83" t="s">
        <v>178</v>
      </c>
      <c r="B66" s="21">
        <v>22469</v>
      </c>
      <c r="C66" s="38">
        <f>375296373483</f>
        <v>375296373483</v>
      </c>
      <c r="D66" s="8"/>
      <c r="E66" s="23" t="s">
        <v>60</v>
      </c>
      <c r="F66" s="14"/>
      <c r="G66" s="14" t="s">
        <v>146</v>
      </c>
      <c r="H66" s="23">
        <v>450009</v>
      </c>
      <c r="I66" s="14" t="s">
        <v>179</v>
      </c>
      <c r="J66" s="41" t="s">
        <v>37</v>
      </c>
    </row>
    <row r="67" spans="1:10" ht="18.75" x14ac:dyDescent="0.3">
      <c r="A67" s="83" t="s">
        <v>180</v>
      </c>
      <c r="B67" s="21">
        <v>22229</v>
      </c>
      <c r="C67" s="38">
        <v>375291821994</v>
      </c>
      <c r="D67" s="23" t="s">
        <v>181</v>
      </c>
      <c r="E67" s="5" t="s">
        <v>2</v>
      </c>
      <c r="F67" s="6"/>
      <c r="G67" s="7"/>
      <c r="H67" s="8"/>
      <c r="I67" s="7"/>
      <c r="J67" s="9" t="s">
        <v>3</v>
      </c>
    </row>
    <row r="68" spans="1:10" ht="18" x14ac:dyDescent="0.2">
      <c r="B68" s="98"/>
      <c r="C68" s="99"/>
      <c r="D68" s="98"/>
      <c r="E68" s="98"/>
      <c r="H68" s="98"/>
    </row>
    <row r="69" spans="1:10" ht="18" x14ac:dyDescent="0.2">
      <c r="B69" s="98"/>
      <c r="C69" s="99"/>
      <c r="D69" s="98"/>
      <c r="E69" s="98"/>
      <c r="H69" s="98"/>
    </row>
    <row r="70" spans="1:10" ht="18" x14ac:dyDescent="0.2">
      <c r="B70" s="98"/>
      <c r="C70" s="99"/>
      <c r="D70" s="98"/>
      <c r="E70" s="98"/>
      <c r="H70" s="98"/>
    </row>
    <row r="71" spans="1:10" ht="18" x14ac:dyDescent="0.2">
      <c r="B71" s="98"/>
      <c r="C71" s="99"/>
      <c r="D71" s="98"/>
      <c r="E71" s="98"/>
      <c r="H71" s="98"/>
    </row>
    <row r="72" spans="1:10" ht="18" x14ac:dyDescent="0.2">
      <c r="B72" s="98"/>
      <c r="C72" s="99"/>
      <c r="D72" s="98"/>
      <c r="E72" s="98"/>
      <c r="H72" s="98"/>
    </row>
    <row r="73" spans="1:10" ht="18" x14ac:dyDescent="0.2">
      <c r="B73" s="98"/>
      <c r="C73" s="99"/>
      <c r="D73" s="98"/>
      <c r="E73" s="98"/>
      <c r="H73" s="98"/>
    </row>
    <row r="74" spans="1:10" ht="18" x14ac:dyDescent="0.2">
      <c r="B74" s="98"/>
      <c r="C74" s="99"/>
      <c r="D74" s="98"/>
      <c r="E74" s="98"/>
      <c r="H74" s="98"/>
    </row>
    <row r="75" spans="1:10" ht="18" x14ac:dyDescent="0.2">
      <c r="B75" s="98"/>
      <c r="C75" s="99"/>
      <c r="D75" s="98"/>
      <c r="E75" s="98"/>
      <c r="H75" s="98"/>
    </row>
    <row r="76" spans="1:10" ht="18" x14ac:dyDescent="0.2">
      <c r="B76" s="98"/>
      <c r="C76" s="99"/>
      <c r="D76" s="98"/>
      <c r="E76" s="98"/>
      <c r="H76" s="98"/>
    </row>
    <row r="77" spans="1:10" ht="18" x14ac:dyDescent="0.2">
      <c r="B77" s="98"/>
      <c r="C77" s="99"/>
      <c r="D77" s="98"/>
      <c r="E77" s="98"/>
      <c r="H77" s="98"/>
    </row>
    <row r="78" spans="1:10" ht="18" x14ac:dyDescent="0.2">
      <c r="B78" s="98"/>
      <c r="C78" s="99"/>
      <c r="D78" s="98"/>
      <c r="E78" s="98"/>
      <c r="H78" s="98"/>
    </row>
    <row r="79" spans="1:10" ht="18" x14ac:dyDescent="0.2">
      <c r="B79" s="98"/>
      <c r="C79" s="99"/>
      <c r="D79" s="98"/>
      <c r="E79" s="98"/>
      <c r="H79" s="98"/>
    </row>
    <row r="80" spans="1:10" ht="18" x14ac:dyDescent="0.2">
      <c r="B80" s="98"/>
      <c r="C80" s="99"/>
      <c r="D80" s="98"/>
      <c r="E80" s="98"/>
      <c r="H80" s="98"/>
    </row>
    <row r="81" spans="2:8" ht="18" x14ac:dyDescent="0.2">
      <c r="B81" s="98"/>
      <c r="C81" s="99"/>
      <c r="D81" s="98"/>
      <c r="E81" s="98"/>
      <c r="H81" s="98"/>
    </row>
    <row r="82" spans="2:8" ht="18" x14ac:dyDescent="0.2">
      <c r="B82" s="98"/>
      <c r="C82" s="99"/>
      <c r="D82" s="98"/>
      <c r="E82" s="98"/>
      <c r="H82" s="98"/>
    </row>
    <row r="83" spans="2:8" ht="18" x14ac:dyDescent="0.2">
      <c r="B83" s="98"/>
      <c r="C83" s="99"/>
      <c r="D83" s="98"/>
      <c r="E83" s="98"/>
      <c r="H83" s="98"/>
    </row>
    <row r="84" spans="2:8" ht="18" x14ac:dyDescent="0.25">
      <c r="C84" s="51"/>
    </row>
    <row r="85" spans="2:8" ht="18" x14ac:dyDescent="0.25">
      <c r="C85" s="51"/>
    </row>
    <row r="86" spans="2:8" ht="18" x14ac:dyDescent="0.25">
      <c r="C86" s="51"/>
    </row>
    <row r="87" spans="2:8" ht="18" x14ac:dyDescent="0.25">
      <c r="C87" s="51"/>
    </row>
    <row r="88" spans="2:8" ht="18" x14ac:dyDescent="0.25">
      <c r="C88" s="51"/>
    </row>
    <row r="89" spans="2:8" ht="18" x14ac:dyDescent="0.25">
      <c r="C89" s="51"/>
    </row>
    <row r="90" spans="2:8" ht="18" x14ac:dyDescent="0.25">
      <c r="C90" s="51"/>
    </row>
    <row r="91" spans="2:8" ht="18" x14ac:dyDescent="0.25">
      <c r="C91" s="51"/>
    </row>
    <row r="92" spans="2:8" ht="18" x14ac:dyDescent="0.25">
      <c r="C92" s="51"/>
    </row>
    <row r="93" spans="2:8" ht="18" x14ac:dyDescent="0.25">
      <c r="C93" s="51"/>
    </row>
    <row r="94" spans="2:8" ht="18" x14ac:dyDescent="0.25">
      <c r="C94" s="51"/>
    </row>
    <row r="95" spans="2:8" ht="18" x14ac:dyDescent="0.25">
      <c r="C95" s="51"/>
    </row>
    <row r="96" spans="2:8" ht="18" x14ac:dyDescent="0.25">
      <c r="C96" s="51"/>
    </row>
    <row r="97" spans="3:3" ht="18" x14ac:dyDescent="0.25">
      <c r="C97" s="51"/>
    </row>
    <row r="98" spans="3:3" ht="18" x14ac:dyDescent="0.25">
      <c r="C98" s="51"/>
    </row>
    <row r="99" spans="3:3" ht="18" x14ac:dyDescent="0.25">
      <c r="C99" s="51"/>
    </row>
    <row r="100" spans="3:3" ht="18" x14ac:dyDescent="0.25">
      <c r="C100" s="51"/>
    </row>
    <row r="101" spans="3:3" ht="18" x14ac:dyDescent="0.25">
      <c r="C101" s="51"/>
    </row>
    <row r="102" spans="3:3" ht="18" x14ac:dyDescent="0.25">
      <c r="C102" s="51"/>
    </row>
    <row r="103" spans="3:3" ht="18" x14ac:dyDescent="0.25">
      <c r="C103" s="51"/>
    </row>
    <row r="104" spans="3:3" ht="18" x14ac:dyDescent="0.25">
      <c r="C104" s="51"/>
    </row>
    <row r="105" spans="3:3" ht="18" x14ac:dyDescent="0.25">
      <c r="C105" s="51"/>
    </row>
    <row r="106" spans="3:3" ht="18" x14ac:dyDescent="0.25">
      <c r="C106" s="51"/>
    </row>
    <row r="107" spans="3:3" ht="18" x14ac:dyDescent="0.25">
      <c r="C107" s="51"/>
    </row>
    <row r="108" spans="3:3" ht="18" x14ac:dyDescent="0.25">
      <c r="C108" s="51"/>
    </row>
    <row r="109" spans="3:3" ht="18" x14ac:dyDescent="0.25">
      <c r="C109" s="51"/>
    </row>
    <row r="110" spans="3:3" ht="18" x14ac:dyDescent="0.25">
      <c r="C110" s="51"/>
    </row>
    <row r="111" spans="3:3" ht="18" x14ac:dyDescent="0.25">
      <c r="C111" s="51"/>
    </row>
    <row r="112" spans="3:3" ht="18" x14ac:dyDescent="0.25">
      <c r="C112" s="51"/>
    </row>
    <row r="113" spans="3:3" ht="18" x14ac:dyDescent="0.25">
      <c r="C113" s="51"/>
    </row>
    <row r="114" spans="3:3" ht="18" x14ac:dyDescent="0.25">
      <c r="C114" s="51"/>
    </row>
    <row r="115" spans="3:3" ht="18" x14ac:dyDescent="0.25">
      <c r="C115" s="51"/>
    </row>
    <row r="116" spans="3:3" ht="18" x14ac:dyDescent="0.25">
      <c r="C116" s="51"/>
    </row>
    <row r="117" spans="3:3" ht="18" x14ac:dyDescent="0.25">
      <c r="C117" s="51"/>
    </row>
    <row r="118" spans="3:3" ht="18" x14ac:dyDescent="0.25">
      <c r="C118" s="51"/>
    </row>
    <row r="119" spans="3:3" ht="18" x14ac:dyDescent="0.25">
      <c r="C119" s="51"/>
    </row>
    <row r="120" spans="3:3" ht="18" x14ac:dyDescent="0.25">
      <c r="C120" s="51"/>
    </row>
    <row r="121" spans="3:3" ht="18" x14ac:dyDescent="0.25">
      <c r="C121" s="51"/>
    </row>
    <row r="122" spans="3:3" ht="18" x14ac:dyDescent="0.25">
      <c r="C122" s="51"/>
    </row>
    <row r="123" spans="3:3" ht="18" x14ac:dyDescent="0.25">
      <c r="C123" s="51"/>
    </row>
    <row r="124" spans="3:3" ht="18" x14ac:dyDescent="0.25">
      <c r="C124" s="51"/>
    </row>
    <row r="125" spans="3:3" ht="18" x14ac:dyDescent="0.25">
      <c r="C125" s="51"/>
    </row>
    <row r="126" spans="3:3" ht="18" x14ac:dyDescent="0.25">
      <c r="C126" s="51"/>
    </row>
    <row r="127" spans="3:3" ht="18" x14ac:dyDescent="0.25">
      <c r="C127" s="51"/>
    </row>
    <row r="128" spans="3:3" ht="18" x14ac:dyDescent="0.25">
      <c r="C128" s="51"/>
    </row>
    <row r="129" spans="3:3" ht="18" x14ac:dyDescent="0.25">
      <c r="C129" s="51"/>
    </row>
    <row r="130" spans="3:3" ht="18" x14ac:dyDescent="0.25">
      <c r="C130" s="51"/>
    </row>
    <row r="131" spans="3:3" ht="18" x14ac:dyDescent="0.25">
      <c r="C131" s="51"/>
    </row>
    <row r="132" spans="3:3" ht="18" x14ac:dyDescent="0.25">
      <c r="C132" s="51"/>
    </row>
    <row r="133" spans="3:3" ht="18" x14ac:dyDescent="0.25">
      <c r="C133" s="51"/>
    </row>
    <row r="134" spans="3:3" ht="18" x14ac:dyDescent="0.25">
      <c r="C134" s="51"/>
    </row>
    <row r="135" spans="3:3" ht="18" x14ac:dyDescent="0.25">
      <c r="C135" s="51"/>
    </row>
    <row r="136" spans="3:3" ht="18" x14ac:dyDescent="0.25">
      <c r="C136" s="51"/>
    </row>
    <row r="137" spans="3:3" ht="18" x14ac:dyDescent="0.25">
      <c r="C137" s="51"/>
    </row>
    <row r="138" spans="3:3" ht="18" x14ac:dyDescent="0.25">
      <c r="C138" s="51"/>
    </row>
    <row r="139" spans="3:3" ht="18" x14ac:dyDescent="0.25">
      <c r="C139" s="51"/>
    </row>
    <row r="140" spans="3:3" ht="18" x14ac:dyDescent="0.25">
      <c r="C140" s="51"/>
    </row>
    <row r="141" spans="3:3" ht="18" x14ac:dyDescent="0.25">
      <c r="C141" s="51"/>
    </row>
    <row r="142" spans="3:3" ht="18" x14ac:dyDescent="0.25">
      <c r="C142" s="51"/>
    </row>
    <row r="143" spans="3:3" ht="18" x14ac:dyDescent="0.25">
      <c r="C143" s="51"/>
    </row>
    <row r="144" spans="3:3" ht="18" x14ac:dyDescent="0.25">
      <c r="C144" s="51"/>
    </row>
    <row r="145" spans="3:3" ht="18" x14ac:dyDescent="0.25">
      <c r="C145" s="51"/>
    </row>
    <row r="146" spans="3:3" ht="18" x14ac:dyDescent="0.25">
      <c r="C146" s="51"/>
    </row>
    <row r="147" spans="3:3" ht="18" x14ac:dyDescent="0.25">
      <c r="C147" s="51"/>
    </row>
    <row r="148" spans="3:3" ht="18" x14ac:dyDescent="0.25">
      <c r="C148" s="51"/>
    </row>
    <row r="149" spans="3:3" ht="18" x14ac:dyDescent="0.25">
      <c r="C149" s="51"/>
    </row>
    <row r="150" spans="3:3" ht="18" x14ac:dyDescent="0.25">
      <c r="C150" s="51"/>
    </row>
    <row r="151" spans="3:3" ht="18" x14ac:dyDescent="0.25">
      <c r="C151" s="51"/>
    </row>
    <row r="152" spans="3:3" ht="18" x14ac:dyDescent="0.25">
      <c r="C152" s="51"/>
    </row>
    <row r="153" spans="3:3" ht="18" x14ac:dyDescent="0.25">
      <c r="C153" s="51"/>
    </row>
    <row r="154" spans="3:3" ht="18" x14ac:dyDescent="0.25">
      <c r="C154" s="51"/>
    </row>
    <row r="155" spans="3:3" ht="18" x14ac:dyDescent="0.25">
      <c r="C155" s="51"/>
    </row>
    <row r="156" spans="3:3" ht="18" x14ac:dyDescent="0.25">
      <c r="C156" s="51"/>
    </row>
    <row r="157" spans="3:3" ht="18" x14ac:dyDescent="0.25">
      <c r="C157" s="51"/>
    </row>
    <row r="158" spans="3:3" ht="18" x14ac:dyDescent="0.25">
      <c r="C158" s="51"/>
    </row>
    <row r="159" spans="3:3" ht="18" x14ac:dyDescent="0.25">
      <c r="C159" s="51"/>
    </row>
    <row r="160" spans="3:3" ht="18" x14ac:dyDescent="0.25">
      <c r="C160" s="51"/>
    </row>
    <row r="161" spans="3:3" ht="18" x14ac:dyDescent="0.25">
      <c r="C161" s="51"/>
    </row>
    <row r="162" spans="3:3" ht="18" x14ac:dyDescent="0.25">
      <c r="C162" s="51"/>
    </row>
    <row r="163" spans="3:3" ht="18" x14ac:dyDescent="0.25">
      <c r="C163" s="51"/>
    </row>
    <row r="164" spans="3:3" ht="18" x14ac:dyDescent="0.25">
      <c r="C164" s="51"/>
    </row>
    <row r="165" spans="3:3" ht="18" x14ac:dyDescent="0.25">
      <c r="C165" s="51"/>
    </row>
    <row r="166" spans="3:3" ht="18" x14ac:dyDescent="0.25">
      <c r="C166" s="51"/>
    </row>
    <row r="167" spans="3:3" ht="18" x14ac:dyDescent="0.25">
      <c r="C167" s="51"/>
    </row>
    <row r="168" spans="3:3" ht="18" x14ac:dyDescent="0.25">
      <c r="C168" s="51"/>
    </row>
    <row r="169" spans="3:3" ht="18" x14ac:dyDescent="0.25">
      <c r="C169" s="51"/>
    </row>
    <row r="170" spans="3:3" ht="18" x14ac:dyDescent="0.25">
      <c r="C170" s="51"/>
    </row>
    <row r="171" spans="3:3" ht="18" x14ac:dyDescent="0.25">
      <c r="C171" s="51"/>
    </row>
    <row r="172" spans="3:3" ht="18" x14ac:dyDescent="0.25">
      <c r="C172" s="51"/>
    </row>
    <row r="173" spans="3:3" ht="18" x14ac:dyDescent="0.25">
      <c r="C173" s="51"/>
    </row>
    <row r="174" spans="3:3" ht="18" x14ac:dyDescent="0.25">
      <c r="C174" s="51"/>
    </row>
    <row r="175" spans="3:3" ht="18" x14ac:dyDescent="0.25">
      <c r="C175" s="51"/>
    </row>
    <row r="176" spans="3:3" ht="18" x14ac:dyDescent="0.25">
      <c r="C176" s="51"/>
    </row>
    <row r="177" spans="3:3" ht="18" x14ac:dyDescent="0.25">
      <c r="C177" s="51"/>
    </row>
    <row r="178" spans="3:3" ht="18" x14ac:dyDescent="0.25">
      <c r="C178" s="51"/>
    </row>
    <row r="179" spans="3:3" ht="18" x14ac:dyDescent="0.25">
      <c r="C179" s="51"/>
    </row>
    <row r="180" spans="3:3" ht="18" x14ac:dyDescent="0.25">
      <c r="C180" s="51"/>
    </row>
    <row r="181" spans="3:3" ht="18" x14ac:dyDescent="0.25">
      <c r="C181" s="51"/>
    </row>
    <row r="182" spans="3:3" ht="18" x14ac:dyDescent="0.25">
      <c r="C182" s="51"/>
    </row>
    <row r="183" spans="3:3" ht="18" x14ac:dyDescent="0.25">
      <c r="C183" s="51"/>
    </row>
    <row r="184" spans="3:3" ht="18" x14ac:dyDescent="0.25">
      <c r="C184" s="51"/>
    </row>
    <row r="185" spans="3:3" ht="18" x14ac:dyDescent="0.25">
      <c r="C185" s="51"/>
    </row>
    <row r="186" spans="3:3" ht="18" x14ac:dyDescent="0.25">
      <c r="C186" s="51"/>
    </row>
    <row r="187" spans="3:3" ht="18" x14ac:dyDescent="0.25">
      <c r="C187" s="51"/>
    </row>
    <row r="188" spans="3:3" ht="18" x14ac:dyDescent="0.25">
      <c r="C188" s="51"/>
    </row>
    <row r="189" spans="3:3" ht="18" x14ac:dyDescent="0.25">
      <c r="C189" s="51"/>
    </row>
    <row r="190" spans="3:3" ht="18" x14ac:dyDescent="0.25">
      <c r="C190" s="51"/>
    </row>
    <row r="191" spans="3:3" ht="18" x14ac:dyDescent="0.25">
      <c r="C191" s="51"/>
    </row>
    <row r="192" spans="3:3" ht="18" x14ac:dyDescent="0.25">
      <c r="C192" s="51"/>
    </row>
    <row r="193" spans="3:3" ht="18" x14ac:dyDescent="0.25">
      <c r="C193" s="51"/>
    </row>
    <row r="194" spans="3:3" ht="18" x14ac:dyDescent="0.25">
      <c r="C194" s="51"/>
    </row>
    <row r="195" spans="3:3" ht="18" x14ac:dyDescent="0.25">
      <c r="C195" s="51"/>
    </row>
    <row r="196" spans="3:3" ht="18" x14ac:dyDescent="0.25">
      <c r="C196" s="51"/>
    </row>
    <row r="197" spans="3:3" ht="18" x14ac:dyDescent="0.25">
      <c r="C197" s="51"/>
    </row>
    <row r="198" spans="3:3" ht="18" x14ac:dyDescent="0.25">
      <c r="C198" s="51"/>
    </row>
    <row r="199" spans="3:3" ht="18" x14ac:dyDescent="0.25">
      <c r="C199" s="51"/>
    </row>
    <row r="200" spans="3:3" ht="18" x14ac:dyDescent="0.25">
      <c r="C200" s="51"/>
    </row>
    <row r="201" spans="3:3" ht="18" x14ac:dyDescent="0.25">
      <c r="C201" s="51"/>
    </row>
    <row r="202" spans="3:3" ht="18" x14ac:dyDescent="0.25">
      <c r="C202" s="51"/>
    </row>
    <row r="203" spans="3:3" ht="18" x14ac:dyDescent="0.25">
      <c r="C203" s="51"/>
    </row>
    <row r="204" spans="3:3" ht="18" x14ac:dyDescent="0.25">
      <c r="C204" s="51"/>
    </row>
    <row r="205" spans="3:3" ht="18" x14ac:dyDescent="0.25">
      <c r="C205" s="51"/>
    </row>
    <row r="206" spans="3:3" ht="18" x14ac:dyDescent="0.25">
      <c r="C206" s="51"/>
    </row>
    <row r="207" spans="3:3" ht="18" x14ac:dyDescent="0.25">
      <c r="C207" s="51"/>
    </row>
    <row r="208" spans="3:3" ht="18" x14ac:dyDescent="0.25">
      <c r="C208" s="51"/>
    </row>
    <row r="209" spans="3:3" ht="18" x14ac:dyDescent="0.25">
      <c r="C209" s="51"/>
    </row>
    <row r="210" spans="3:3" ht="18" x14ac:dyDescent="0.25">
      <c r="C210" s="51"/>
    </row>
    <row r="211" spans="3:3" ht="18" x14ac:dyDescent="0.25">
      <c r="C211" s="51"/>
    </row>
    <row r="212" spans="3:3" ht="18" x14ac:dyDescent="0.25">
      <c r="C212" s="51"/>
    </row>
    <row r="213" spans="3:3" ht="18" x14ac:dyDescent="0.25">
      <c r="C213" s="51"/>
    </row>
    <row r="214" spans="3:3" ht="18" x14ac:dyDescent="0.25">
      <c r="C214" s="51"/>
    </row>
    <row r="215" spans="3:3" ht="18" x14ac:dyDescent="0.25">
      <c r="C215" s="51"/>
    </row>
    <row r="216" spans="3:3" ht="18" x14ac:dyDescent="0.25">
      <c r="C216" s="51"/>
    </row>
    <row r="217" spans="3:3" ht="18" x14ac:dyDescent="0.25">
      <c r="C217" s="51"/>
    </row>
    <row r="218" spans="3:3" ht="18" x14ac:dyDescent="0.25">
      <c r="C218" s="51"/>
    </row>
    <row r="219" spans="3:3" ht="18" x14ac:dyDescent="0.25">
      <c r="C219" s="51"/>
    </row>
    <row r="220" spans="3:3" ht="18" x14ac:dyDescent="0.25">
      <c r="C220" s="51"/>
    </row>
    <row r="221" spans="3:3" ht="18" x14ac:dyDescent="0.25">
      <c r="C221" s="51"/>
    </row>
    <row r="222" spans="3:3" ht="18" x14ac:dyDescent="0.25">
      <c r="C222" s="51"/>
    </row>
    <row r="223" spans="3:3" ht="18" x14ac:dyDescent="0.25">
      <c r="C223" s="51"/>
    </row>
    <row r="224" spans="3:3" ht="18" x14ac:dyDescent="0.25">
      <c r="C224" s="51"/>
    </row>
    <row r="225" spans="3:3" ht="18" x14ac:dyDescent="0.25">
      <c r="C225" s="51"/>
    </row>
    <row r="226" spans="3:3" ht="18" x14ac:dyDescent="0.25">
      <c r="C226" s="51"/>
    </row>
    <row r="227" spans="3:3" ht="18" x14ac:dyDescent="0.25">
      <c r="C227" s="51"/>
    </row>
    <row r="228" spans="3:3" ht="18" x14ac:dyDescent="0.25">
      <c r="C228" s="51"/>
    </row>
    <row r="229" spans="3:3" ht="18" x14ac:dyDescent="0.25">
      <c r="C229" s="51"/>
    </row>
    <row r="230" spans="3:3" ht="18" x14ac:dyDescent="0.25">
      <c r="C230" s="51"/>
    </row>
    <row r="231" spans="3:3" ht="18" x14ac:dyDescent="0.25">
      <c r="C231" s="51"/>
    </row>
    <row r="232" spans="3:3" ht="18" x14ac:dyDescent="0.25">
      <c r="C232" s="51"/>
    </row>
    <row r="233" spans="3:3" ht="18" x14ac:dyDescent="0.25">
      <c r="C233" s="51"/>
    </row>
    <row r="234" spans="3:3" ht="18" x14ac:dyDescent="0.25">
      <c r="C234" s="51"/>
    </row>
    <row r="235" spans="3:3" ht="18" x14ac:dyDescent="0.25">
      <c r="C235" s="51"/>
    </row>
    <row r="236" spans="3:3" ht="18" x14ac:dyDescent="0.25">
      <c r="C236" s="51"/>
    </row>
    <row r="237" spans="3:3" ht="18" x14ac:dyDescent="0.25">
      <c r="C237" s="51"/>
    </row>
    <row r="238" spans="3:3" ht="18" x14ac:dyDescent="0.25">
      <c r="C238" s="51"/>
    </row>
    <row r="239" spans="3:3" ht="18" x14ac:dyDescent="0.25">
      <c r="C239" s="51"/>
    </row>
    <row r="240" spans="3:3" ht="18" x14ac:dyDescent="0.25">
      <c r="C240" s="51"/>
    </row>
    <row r="241" spans="3:3" ht="18" x14ac:dyDescent="0.25">
      <c r="C241" s="51"/>
    </row>
    <row r="242" spans="3:3" ht="18" x14ac:dyDescent="0.25">
      <c r="C242" s="51"/>
    </row>
    <row r="243" spans="3:3" ht="18" x14ac:dyDescent="0.25">
      <c r="C243" s="51"/>
    </row>
    <row r="244" spans="3:3" ht="18" x14ac:dyDescent="0.25">
      <c r="C244" s="51"/>
    </row>
    <row r="245" spans="3:3" ht="18" x14ac:dyDescent="0.25">
      <c r="C245" s="51"/>
    </row>
    <row r="246" spans="3:3" ht="18" x14ac:dyDescent="0.25">
      <c r="C246" s="51"/>
    </row>
    <row r="247" spans="3:3" ht="18" x14ac:dyDescent="0.25">
      <c r="C247" s="51"/>
    </row>
    <row r="248" spans="3:3" ht="18" x14ac:dyDescent="0.25">
      <c r="C248" s="51"/>
    </row>
    <row r="249" spans="3:3" ht="18" x14ac:dyDescent="0.25">
      <c r="C249" s="51"/>
    </row>
    <row r="250" spans="3:3" ht="18" x14ac:dyDescent="0.25">
      <c r="C250" s="51"/>
    </row>
    <row r="251" spans="3:3" ht="18" x14ac:dyDescent="0.25">
      <c r="C251" s="51"/>
    </row>
    <row r="252" spans="3:3" ht="18" x14ac:dyDescent="0.25">
      <c r="C252" s="51"/>
    </row>
    <row r="253" spans="3:3" ht="18" x14ac:dyDescent="0.25">
      <c r="C253" s="51"/>
    </row>
    <row r="254" spans="3:3" ht="18" x14ac:dyDescent="0.25">
      <c r="C254" s="51"/>
    </row>
    <row r="255" spans="3:3" ht="18" x14ac:dyDescent="0.25">
      <c r="C255" s="51"/>
    </row>
    <row r="256" spans="3:3" ht="18" x14ac:dyDescent="0.25">
      <c r="C256" s="51"/>
    </row>
    <row r="257" spans="3:3" ht="18" x14ac:dyDescent="0.25">
      <c r="C257" s="51"/>
    </row>
    <row r="258" spans="3:3" ht="18" x14ac:dyDescent="0.25">
      <c r="C258" s="51"/>
    </row>
    <row r="259" spans="3:3" ht="18" x14ac:dyDescent="0.25">
      <c r="C259" s="51"/>
    </row>
    <row r="260" spans="3:3" ht="18" x14ac:dyDescent="0.25">
      <c r="C260" s="51"/>
    </row>
    <row r="261" spans="3:3" ht="18" x14ac:dyDescent="0.25">
      <c r="C261" s="51"/>
    </row>
    <row r="262" spans="3:3" ht="18" x14ac:dyDescent="0.25">
      <c r="C262" s="51"/>
    </row>
    <row r="263" spans="3:3" ht="18" x14ac:dyDescent="0.25">
      <c r="C263" s="51"/>
    </row>
    <row r="264" spans="3:3" ht="18" x14ac:dyDescent="0.25">
      <c r="C264" s="51"/>
    </row>
    <row r="265" spans="3:3" ht="18" x14ac:dyDescent="0.25">
      <c r="C265" s="51"/>
    </row>
    <row r="266" spans="3:3" ht="18" x14ac:dyDescent="0.25">
      <c r="C266" s="51"/>
    </row>
    <row r="267" spans="3:3" ht="18" x14ac:dyDescent="0.25">
      <c r="C267" s="51"/>
    </row>
    <row r="268" spans="3:3" ht="18" x14ac:dyDescent="0.25">
      <c r="C268" s="51"/>
    </row>
    <row r="269" spans="3:3" ht="18" x14ac:dyDescent="0.25">
      <c r="C269" s="51"/>
    </row>
    <row r="270" spans="3:3" ht="18" x14ac:dyDescent="0.25">
      <c r="C270" s="51"/>
    </row>
    <row r="271" spans="3:3" ht="18" x14ac:dyDescent="0.25">
      <c r="C271" s="51"/>
    </row>
    <row r="272" spans="3:3" ht="18" x14ac:dyDescent="0.25">
      <c r="C272" s="51"/>
    </row>
    <row r="273" spans="3:3" ht="18" x14ac:dyDescent="0.25">
      <c r="C273" s="51"/>
    </row>
    <row r="274" spans="3:3" ht="18" x14ac:dyDescent="0.25">
      <c r="C274" s="51"/>
    </row>
    <row r="275" spans="3:3" ht="18" x14ac:dyDescent="0.25">
      <c r="C275" s="51"/>
    </row>
    <row r="276" spans="3:3" ht="18" x14ac:dyDescent="0.25">
      <c r="C276" s="51"/>
    </row>
    <row r="277" spans="3:3" ht="18" x14ac:dyDescent="0.25">
      <c r="C277" s="51"/>
    </row>
    <row r="278" spans="3:3" ht="18" x14ac:dyDescent="0.25">
      <c r="C278" s="51"/>
    </row>
    <row r="279" spans="3:3" ht="18" x14ac:dyDescent="0.25">
      <c r="C279" s="51"/>
    </row>
    <row r="280" spans="3:3" ht="18" x14ac:dyDescent="0.25">
      <c r="C280" s="51"/>
    </row>
    <row r="281" spans="3:3" ht="18" x14ac:dyDescent="0.25">
      <c r="C281" s="51"/>
    </row>
    <row r="282" spans="3:3" ht="18" x14ac:dyDescent="0.25">
      <c r="C282" s="51"/>
    </row>
    <row r="283" spans="3:3" ht="18" x14ac:dyDescent="0.25">
      <c r="C283" s="51"/>
    </row>
    <row r="284" spans="3:3" ht="18" x14ac:dyDescent="0.25">
      <c r="C284" s="51"/>
    </row>
    <row r="285" spans="3:3" ht="18" x14ac:dyDescent="0.25">
      <c r="C285" s="51"/>
    </row>
    <row r="286" spans="3:3" ht="18" x14ac:dyDescent="0.25">
      <c r="C286" s="51"/>
    </row>
    <row r="287" spans="3:3" ht="18" x14ac:dyDescent="0.25">
      <c r="C287" s="51"/>
    </row>
    <row r="288" spans="3:3" ht="18" x14ac:dyDescent="0.25">
      <c r="C288" s="51"/>
    </row>
    <row r="289" spans="3:3" ht="18" x14ac:dyDescent="0.25">
      <c r="C289" s="51"/>
    </row>
    <row r="290" spans="3:3" ht="18" x14ac:dyDescent="0.25">
      <c r="C290" s="51"/>
    </row>
    <row r="291" spans="3:3" ht="18" x14ac:dyDescent="0.25">
      <c r="C291" s="51"/>
    </row>
    <row r="292" spans="3:3" ht="18" x14ac:dyDescent="0.25">
      <c r="C292" s="51"/>
    </row>
    <row r="293" spans="3:3" ht="18" x14ac:dyDescent="0.25">
      <c r="C293" s="51"/>
    </row>
    <row r="294" spans="3:3" ht="18" x14ac:dyDescent="0.25">
      <c r="C294" s="51"/>
    </row>
    <row r="295" spans="3:3" ht="18" x14ac:dyDescent="0.25">
      <c r="C295" s="51"/>
    </row>
    <row r="296" spans="3:3" ht="18" x14ac:dyDescent="0.25">
      <c r="C296" s="51"/>
    </row>
    <row r="297" spans="3:3" ht="18" x14ac:dyDescent="0.25">
      <c r="C297" s="51"/>
    </row>
    <row r="298" spans="3:3" ht="18" x14ac:dyDescent="0.25">
      <c r="C298" s="51"/>
    </row>
    <row r="299" spans="3:3" ht="18" x14ac:dyDescent="0.25">
      <c r="C299" s="51"/>
    </row>
    <row r="300" spans="3:3" ht="18" x14ac:dyDescent="0.25">
      <c r="C300" s="51"/>
    </row>
    <row r="301" spans="3:3" ht="18" x14ac:dyDescent="0.25">
      <c r="C301" s="51"/>
    </row>
    <row r="302" spans="3:3" ht="18" x14ac:dyDescent="0.25">
      <c r="C302" s="51"/>
    </row>
    <row r="303" spans="3:3" ht="18" x14ac:dyDescent="0.25">
      <c r="C303" s="51"/>
    </row>
    <row r="304" spans="3:3" ht="18" x14ac:dyDescent="0.25">
      <c r="C304" s="51"/>
    </row>
    <row r="305" spans="3:3" ht="18" x14ac:dyDescent="0.25">
      <c r="C305" s="51"/>
    </row>
    <row r="306" spans="3:3" ht="18" x14ac:dyDescent="0.25">
      <c r="C306" s="51"/>
    </row>
    <row r="307" spans="3:3" ht="18" x14ac:dyDescent="0.25">
      <c r="C307" s="51"/>
    </row>
    <row r="308" spans="3:3" ht="18" x14ac:dyDescent="0.25">
      <c r="C308" s="51"/>
    </row>
    <row r="309" spans="3:3" ht="18" x14ac:dyDescent="0.25">
      <c r="C309" s="51"/>
    </row>
    <row r="310" spans="3:3" ht="18" x14ac:dyDescent="0.25">
      <c r="C310" s="51"/>
    </row>
    <row r="311" spans="3:3" ht="18" x14ac:dyDescent="0.25">
      <c r="C311" s="51"/>
    </row>
    <row r="312" spans="3:3" ht="18" x14ac:dyDescent="0.25">
      <c r="C312" s="51"/>
    </row>
    <row r="313" spans="3:3" ht="18" x14ac:dyDescent="0.25">
      <c r="C313" s="51"/>
    </row>
    <row r="314" spans="3:3" ht="18" x14ac:dyDescent="0.25">
      <c r="C314" s="51"/>
    </row>
    <row r="315" spans="3:3" ht="18" x14ac:dyDescent="0.25">
      <c r="C315" s="51"/>
    </row>
    <row r="316" spans="3:3" ht="18" x14ac:dyDescent="0.25">
      <c r="C316" s="51"/>
    </row>
    <row r="317" spans="3:3" ht="18" x14ac:dyDescent="0.25">
      <c r="C317" s="51"/>
    </row>
    <row r="318" spans="3:3" ht="18" x14ac:dyDescent="0.25">
      <c r="C318" s="51"/>
    </row>
    <row r="319" spans="3:3" ht="18" x14ac:dyDescent="0.25">
      <c r="C319" s="51"/>
    </row>
    <row r="320" spans="3:3" ht="18" x14ac:dyDescent="0.25">
      <c r="C320" s="51"/>
    </row>
    <row r="321" spans="3:3" ht="18" x14ac:dyDescent="0.25">
      <c r="C321" s="51"/>
    </row>
    <row r="322" spans="3:3" ht="18" x14ac:dyDescent="0.25">
      <c r="C322" s="51"/>
    </row>
    <row r="323" spans="3:3" ht="18" x14ac:dyDescent="0.25">
      <c r="C323" s="51"/>
    </row>
    <row r="324" spans="3:3" ht="18" x14ac:dyDescent="0.25">
      <c r="C324" s="51"/>
    </row>
    <row r="325" spans="3:3" ht="18" x14ac:dyDescent="0.25">
      <c r="C325" s="51"/>
    </row>
    <row r="326" spans="3:3" ht="18" x14ac:dyDescent="0.25">
      <c r="C326" s="51"/>
    </row>
    <row r="327" spans="3:3" ht="18" x14ac:dyDescent="0.25">
      <c r="C327" s="51"/>
    </row>
    <row r="328" spans="3:3" ht="18" x14ac:dyDescent="0.25">
      <c r="C328" s="51"/>
    </row>
    <row r="329" spans="3:3" ht="18" x14ac:dyDescent="0.25">
      <c r="C329" s="51"/>
    </row>
    <row r="330" spans="3:3" ht="18" x14ac:dyDescent="0.25">
      <c r="C330" s="51"/>
    </row>
    <row r="331" spans="3:3" ht="18" x14ac:dyDescent="0.25">
      <c r="C331" s="51"/>
    </row>
    <row r="332" spans="3:3" ht="18" x14ac:dyDescent="0.25">
      <c r="C332" s="51"/>
    </row>
    <row r="333" spans="3:3" ht="18" x14ac:dyDescent="0.25">
      <c r="C333" s="51"/>
    </row>
    <row r="334" spans="3:3" ht="18" x14ac:dyDescent="0.25">
      <c r="C334" s="51"/>
    </row>
    <row r="335" spans="3:3" ht="18" x14ac:dyDescent="0.25">
      <c r="C335" s="51"/>
    </row>
    <row r="336" spans="3:3" ht="18" x14ac:dyDescent="0.25">
      <c r="C336" s="51"/>
    </row>
    <row r="337" spans="3:3" ht="18" x14ac:dyDescent="0.25">
      <c r="C337" s="51"/>
    </row>
    <row r="338" spans="3:3" ht="18" x14ac:dyDescent="0.25">
      <c r="C338" s="51"/>
    </row>
    <row r="339" spans="3:3" ht="18" x14ac:dyDescent="0.25">
      <c r="C339" s="51"/>
    </row>
    <row r="340" spans="3:3" ht="18" x14ac:dyDescent="0.25">
      <c r="C340" s="51"/>
    </row>
    <row r="341" spans="3:3" ht="18" x14ac:dyDescent="0.25">
      <c r="C341" s="51"/>
    </row>
    <row r="342" spans="3:3" ht="18" x14ac:dyDescent="0.25">
      <c r="C342" s="51"/>
    </row>
    <row r="343" spans="3:3" ht="18" x14ac:dyDescent="0.25">
      <c r="C343" s="51"/>
    </row>
    <row r="344" spans="3:3" ht="18" x14ac:dyDescent="0.25">
      <c r="C344" s="51"/>
    </row>
    <row r="345" spans="3:3" ht="18" x14ac:dyDescent="0.25">
      <c r="C345" s="51"/>
    </row>
    <row r="346" spans="3:3" ht="18" x14ac:dyDescent="0.25">
      <c r="C346" s="51"/>
    </row>
    <row r="347" spans="3:3" ht="18" x14ac:dyDescent="0.25">
      <c r="C347" s="51"/>
    </row>
    <row r="348" spans="3:3" ht="18" x14ac:dyDescent="0.25">
      <c r="C348" s="51"/>
    </row>
    <row r="349" spans="3:3" ht="18" x14ac:dyDescent="0.25">
      <c r="C349" s="51"/>
    </row>
    <row r="350" spans="3:3" ht="18" x14ac:dyDescent="0.25">
      <c r="C350" s="51"/>
    </row>
    <row r="351" spans="3:3" ht="18" x14ac:dyDescent="0.25">
      <c r="C351" s="51"/>
    </row>
    <row r="352" spans="3:3" ht="18" x14ac:dyDescent="0.25">
      <c r="C352" s="51"/>
    </row>
    <row r="353" spans="3:3" ht="18" x14ac:dyDescent="0.25">
      <c r="C353" s="51"/>
    </row>
    <row r="354" spans="3:3" ht="18" x14ac:dyDescent="0.25">
      <c r="C354" s="51"/>
    </row>
    <row r="355" spans="3:3" ht="18" x14ac:dyDescent="0.25">
      <c r="C355" s="51"/>
    </row>
    <row r="356" spans="3:3" ht="18" x14ac:dyDescent="0.25">
      <c r="C356" s="51"/>
    </row>
    <row r="357" spans="3:3" ht="18" x14ac:dyDescent="0.25">
      <c r="C357" s="51"/>
    </row>
    <row r="358" spans="3:3" ht="18" x14ac:dyDescent="0.25">
      <c r="C358" s="51"/>
    </row>
    <row r="359" spans="3:3" ht="18" x14ac:dyDescent="0.25">
      <c r="C359" s="51"/>
    </row>
    <row r="360" spans="3:3" ht="18" x14ac:dyDescent="0.25">
      <c r="C360" s="51"/>
    </row>
    <row r="361" spans="3:3" ht="18" x14ac:dyDescent="0.25">
      <c r="C361" s="51"/>
    </row>
    <row r="362" spans="3:3" ht="18" x14ac:dyDescent="0.25">
      <c r="C362" s="51"/>
    </row>
    <row r="363" spans="3:3" ht="18" x14ac:dyDescent="0.25">
      <c r="C363" s="51"/>
    </row>
    <row r="364" spans="3:3" ht="18" x14ac:dyDescent="0.25">
      <c r="C364" s="51"/>
    </row>
    <row r="365" spans="3:3" ht="18" x14ac:dyDescent="0.25">
      <c r="C365" s="51"/>
    </row>
    <row r="366" spans="3:3" ht="18" x14ac:dyDescent="0.25">
      <c r="C366" s="51"/>
    </row>
    <row r="367" spans="3:3" ht="18" x14ac:dyDescent="0.25">
      <c r="C367" s="51"/>
    </row>
    <row r="368" spans="3:3" ht="18" x14ac:dyDescent="0.25">
      <c r="C368" s="51"/>
    </row>
    <row r="369" spans="3:3" ht="18" x14ac:dyDescent="0.25">
      <c r="C369" s="51"/>
    </row>
    <row r="370" spans="3:3" ht="18" x14ac:dyDescent="0.25">
      <c r="C370" s="51"/>
    </row>
    <row r="371" spans="3:3" ht="18" x14ac:dyDescent="0.25">
      <c r="C371" s="51"/>
    </row>
    <row r="372" spans="3:3" ht="18" x14ac:dyDescent="0.25">
      <c r="C372" s="51"/>
    </row>
    <row r="373" spans="3:3" ht="18" x14ac:dyDescent="0.25">
      <c r="C373" s="51"/>
    </row>
    <row r="374" spans="3:3" ht="18" x14ac:dyDescent="0.25">
      <c r="C374" s="51"/>
    </row>
    <row r="375" spans="3:3" ht="18" x14ac:dyDescent="0.25">
      <c r="C375" s="51"/>
    </row>
    <row r="376" spans="3:3" ht="18" x14ac:dyDescent="0.25">
      <c r="C376" s="51"/>
    </row>
    <row r="377" spans="3:3" ht="18" x14ac:dyDescent="0.25">
      <c r="C377" s="51"/>
    </row>
    <row r="378" spans="3:3" ht="18" x14ac:dyDescent="0.25">
      <c r="C378" s="51"/>
    </row>
    <row r="379" spans="3:3" ht="18" x14ac:dyDescent="0.25">
      <c r="C379" s="51"/>
    </row>
    <row r="380" spans="3:3" ht="18" x14ac:dyDescent="0.25">
      <c r="C380" s="51"/>
    </row>
    <row r="381" spans="3:3" ht="18" x14ac:dyDescent="0.25">
      <c r="C381" s="51"/>
    </row>
    <row r="382" spans="3:3" ht="18" x14ac:dyDescent="0.25">
      <c r="C382" s="51"/>
    </row>
    <row r="383" spans="3:3" ht="18" x14ac:dyDescent="0.25">
      <c r="C383" s="51"/>
    </row>
    <row r="384" spans="3:3" ht="18" x14ac:dyDescent="0.25">
      <c r="C384" s="51"/>
    </row>
    <row r="385" spans="3:3" ht="18" x14ac:dyDescent="0.25">
      <c r="C385" s="51"/>
    </row>
    <row r="386" spans="3:3" ht="18" x14ac:dyDescent="0.25">
      <c r="C386" s="51"/>
    </row>
    <row r="387" spans="3:3" ht="18" x14ac:dyDescent="0.25">
      <c r="C387" s="51"/>
    </row>
    <row r="388" spans="3:3" ht="18" x14ac:dyDescent="0.25">
      <c r="C388" s="51"/>
    </row>
    <row r="389" spans="3:3" ht="18" x14ac:dyDescent="0.25">
      <c r="C389" s="51"/>
    </row>
    <row r="390" spans="3:3" ht="18" x14ac:dyDescent="0.25">
      <c r="C390" s="51"/>
    </row>
    <row r="391" spans="3:3" ht="18" x14ac:dyDescent="0.25">
      <c r="C391" s="51"/>
    </row>
    <row r="392" spans="3:3" ht="18" x14ac:dyDescent="0.25">
      <c r="C392" s="51"/>
    </row>
    <row r="393" spans="3:3" ht="18" x14ac:dyDescent="0.25">
      <c r="C393" s="51"/>
    </row>
    <row r="394" spans="3:3" ht="18" x14ac:dyDescent="0.25">
      <c r="C394" s="51"/>
    </row>
    <row r="395" spans="3:3" ht="18" x14ac:dyDescent="0.25">
      <c r="C395" s="51"/>
    </row>
    <row r="396" spans="3:3" ht="18" x14ac:dyDescent="0.25">
      <c r="C396" s="51"/>
    </row>
    <row r="397" spans="3:3" ht="18" x14ac:dyDescent="0.25">
      <c r="C397" s="51"/>
    </row>
    <row r="398" spans="3:3" ht="18" x14ac:dyDescent="0.25">
      <c r="C398" s="51"/>
    </row>
    <row r="399" spans="3:3" ht="18" x14ac:dyDescent="0.25">
      <c r="C399" s="51"/>
    </row>
    <row r="400" spans="3:3" ht="18" x14ac:dyDescent="0.25">
      <c r="C400" s="51"/>
    </row>
    <row r="401" spans="3:3" ht="18" x14ac:dyDescent="0.25">
      <c r="C401" s="51"/>
    </row>
    <row r="402" spans="3:3" ht="18" x14ac:dyDescent="0.25">
      <c r="C402" s="51"/>
    </row>
    <row r="403" spans="3:3" ht="18" x14ac:dyDescent="0.25">
      <c r="C403" s="51"/>
    </row>
    <row r="404" spans="3:3" ht="18" x14ac:dyDescent="0.25">
      <c r="C404" s="51"/>
    </row>
    <row r="405" spans="3:3" ht="18" x14ac:dyDescent="0.25">
      <c r="C405" s="51"/>
    </row>
    <row r="406" spans="3:3" ht="18" x14ac:dyDescent="0.25">
      <c r="C406" s="51"/>
    </row>
    <row r="407" spans="3:3" ht="18" x14ac:dyDescent="0.25">
      <c r="C407" s="51"/>
    </row>
    <row r="408" spans="3:3" ht="18" x14ac:dyDescent="0.25">
      <c r="C408" s="51"/>
    </row>
    <row r="409" spans="3:3" ht="18" x14ac:dyDescent="0.25">
      <c r="C409" s="51"/>
    </row>
    <row r="410" spans="3:3" ht="18" x14ac:dyDescent="0.25">
      <c r="C410" s="51"/>
    </row>
    <row r="411" spans="3:3" ht="18" x14ac:dyDescent="0.25">
      <c r="C411" s="51"/>
    </row>
    <row r="412" spans="3:3" ht="18" x14ac:dyDescent="0.25">
      <c r="C412" s="51"/>
    </row>
    <row r="413" spans="3:3" ht="18" x14ac:dyDescent="0.25">
      <c r="C413" s="51"/>
    </row>
    <row r="414" spans="3:3" ht="18" x14ac:dyDescent="0.25">
      <c r="C414" s="51"/>
    </row>
    <row r="415" spans="3:3" ht="18" x14ac:dyDescent="0.25">
      <c r="C415" s="51"/>
    </row>
    <row r="416" spans="3:3" ht="18" x14ac:dyDescent="0.25">
      <c r="C416" s="51"/>
    </row>
    <row r="417" spans="3:3" ht="18" x14ac:dyDescent="0.25">
      <c r="C417" s="51"/>
    </row>
    <row r="418" spans="3:3" ht="18" x14ac:dyDescent="0.25">
      <c r="C418" s="51"/>
    </row>
    <row r="419" spans="3:3" ht="18" x14ac:dyDescent="0.25">
      <c r="C419" s="51"/>
    </row>
    <row r="420" spans="3:3" ht="18" x14ac:dyDescent="0.25">
      <c r="C420" s="51"/>
    </row>
    <row r="421" spans="3:3" ht="18" x14ac:dyDescent="0.25">
      <c r="C421" s="51"/>
    </row>
    <row r="422" spans="3:3" ht="18" x14ac:dyDescent="0.25">
      <c r="C422" s="51"/>
    </row>
    <row r="423" spans="3:3" ht="18" x14ac:dyDescent="0.25">
      <c r="C423" s="51"/>
    </row>
    <row r="424" spans="3:3" ht="18" x14ac:dyDescent="0.25">
      <c r="C424" s="51"/>
    </row>
    <row r="425" spans="3:3" ht="18" x14ac:dyDescent="0.25">
      <c r="C425" s="51"/>
    </row>
    <row r="426" spans="3:3" ht="18" x14ac:dyDescent="0.25">
      <c r="C426" s="51"/>
    </row>
    <row r="427" spans="3:3" ht="18" x14ac:dyDescent="0.25">
      <c r="C427" s="51"/>
    </row>
    <row r="428" spans="3:3" ht="18" x14ac:dyDescent="0.25">
      <c r="C428" s="51"/>
    </row>
    <row r="429" spans="3:3" ht="18" x14ac:dyDescent="0.25">
      <c r="C429" s="51"/>
    </row>
    <row r="430" spans="3:3" ht="18" x14ac:dyDescent="0.25">
      <c r="C430" s="51"/>
    </row>
    <row r="431" spans="3:3" ht="18" x14ac:dyDescent="0.25">
      <c r="C431" s="51"/>
    </row>
    <row r="432" spans="3:3" ht="18" x14ac:dyDescent="0.25">
      <c r="C432" s="51"/>
    </row>
    <row r="433" spans="3:3" ht="18" x14ac:dyDescent="0.25">
      <c r="C433" s="51"/>
    </row>
    <row r="434" spans="3:3" ht="18" x14ac:dyDescent="0.25">
      <c r="C434" s="51"/>
    </row>
    <row r="435" spans="3:3" ht="18" x14ac:dyDescent="0.25">
      <c r="C435" s="51"/>
    </row>
    <row r="436" spans="3:3" ht="18" x14ac:dyDescent="0.25">
      <c r="C436" s="51"/>
    </row>
    <row r="437" spans="3:3" ht="18" x14ac:dyDescent="0.25">
      <c r="C437" s="51"/>
    </row>
    <row r="438" spans="3:3" ht="18" x14ac:dyDescent="0.25">
      <c r="C438" s="51"/>
    </row>
    <row r="439" spans="3:3" ht="18" x14ac:dyDescent="0.25">
      <c r="C439" s="51"/>
    </row>
    <row r="440" spans="3:3" ht="18" x14ac:dyDescent="0.25">
      <c r="C440" s="51"/>
    </row>
    <row r="441" spans="3:3" ht="18" x14ac:dyDescent="0.25">
      <c r="C441" s="51"/>
    </row>
    <row r="442" spans="3:3" ht="18" x14ac:dyDescent="0.25">
      <c r="C442" s="51"/>
    </row>
    <row r="443" spans="3:3" ht="18" x14ac:dyDescent="0.25">
      <c r="C443" s="51"/>
    </row>
    <row r="444" spans="3:3" ht="18" x14ac:dyDescent="0.25">
      <c r="C444" s="51"/>
    </row>
    <row r="445" spans="3:3" ht="18" x14ac:dyDescent="0.25">
      <c r="C445" s="51"/>
    </row>
    <row r="446" spans="3:3" ht="18" x14ac:dyDescent="0.25">
      <c r="C446" s="51"/>
    </row>
    <row r="447" spans="3:3" ht="18" x14ac:dyDescent="0.25">
      <c r="C447" s="51"/>
    </row>
    <row r="448" spans="3:3" ht="18" x14ac:dyDescent="0.25">
      <c r="C448" s="51"/>
    </row>
    <row r="449" spans="3:3" ht="18" x14ac:dyDescent="0.25">
      <c r="C449" s="51"/>
    </row>
    <row r="450" spans="3:3" ht="18" x14ac:dyDescent="0.25">
      <c r="C450" s="51"/>
    </row>
    <row r="451" spans="3:3" ht="18" x14ac:dyDescent="0.25">
      <c r="C451" s="51"/>
    </row>
    <row r="452" spans="3:3" ht="18" x14ac:dyDescent="0.25">
      <c r="C452" s="51"/>
    </row>
    <row r="453" spans="3:3" ht="18" x14ac:dyDescent="0.25">
      <c r="C453" s="51"/>
    </row>
    <row r="454" spans="3:3" ht="18" x14ac:dyDescent="0.25">
      <c r="C454" s="51"/>
    </row>
    <row r="455" spans="3:3" ht="18" x14ac:dyDescent="0.25">
      <c r="C455" s="51"/>
    </row>
    <row r="456" spans="3:3" ht="18" x14ac:dyDescent="0.25">
      <c r="C456" s="51"/>
    </row>
    <row r="457" spans="3:3" ht="18" x14ac:dyDescent="0.25">
      <c r="C457" s="51"/>
    </row>
    <row r="458" spans="3:3" ht="18" x14ac:dyDescent="0.25">
      <c r="C458" s="51"/>
    </row>
    <row r="459" spans="3:3" ht="18" x14ac:dyDescent="0.25">
      <c r="C459" s="51"/>
    </row>
    <row r="460" spans="3:3" ht="18" x14ac:dyDescent="0.25">
      <c r="C460" s="51"/>
    </row>
    <row r="461" spans="3:3" ht="18" x14ac:dyDescent="0.25">
      <c r="C461" s="51"/>
    </row>
    <row r="462" spans="3:3" ht="18" x14ac:dyDescent="0.25">
      <c r="C462" s="51"/>
    </row>
    <row r="463" spans="3:3" ht="18" x14ac:dyDescent="0.25">
      <c r="C463" s="51"/>
    </row>
    <row r="464" spans="3:3" ht="18" x14ac:dyDescent="0.25">
      <c r="C464" s="51"/>
    </row>
    <row r="465" spans="3:3" ht="18" x14ac:dyDescent="0.25">
      <c r="C465" s="51"/>
    </row>
    <row r="466" spans="3:3" ht="18" x14ac:dyDescent="0.25">
      <c r="C466" s="51"/>
    </row>
    <row r="467" spans="3:3" ht="18" x14ac:dyDescent="0.25">
      <c r="C467" s="51"/>
    </row>
    <row r="468" spans="3:3" ht="18" x14ac:dyDescent="0.25">
      <c r="C468" s="51"/>
    </row>
    <row r="469" spans="3:3" ht="18" x14ac:dyDescent="0.25">
      <c r="C469" s="51"/>
    </row>
    <row r="470" spans="3:3" ht="18" x14ac:dyDescent="0.25">
      <c r="C470" s="51"/>
    </row>
    <row r="471" spans="3:3" ht="18" x14ac:dyDescent="0.25">
      <c r="C471" s="51"/>
    </row>
    <row r="472" spans="3:3" ht="18" x14ac:dyDescent="0.25">
      <c r="C472" s="51"/>
    </row>
    <row r="473" spans="3:3" ht="18" x14ac:dyDescent="0.25">
      <c r="C473" s="51"/>
    </row>
    <row r="474" spans="3:3" ht="18" x14ac:dyDescent="0.25">
      <c r="C474" s="51"/>
    </row>
    <row r="475" spans="3:3" ht="18" x14ac:dyDescent="0.25">
      <c r="C475" s="51"/>
    </row>
    <row r="476" spans="3:3" ht="18" x14ac:dyDescent="0.25">
      <c r="C476" s="51"/>
    </row>
    <row r="477" spans="3:3" ht="18" x14ac:dyDescent="0.25">
      <c r="C477" s="51"/>
    </row>
    <row r="478" spans="3:3" ht="18" x14ac:dyDescent="0.25">
      <c r="C478" s="51"/>
    </row>
    <row r="479" spans="3:3" ht="18" x14ac:dyDescent="0.25">
      <c r="C479" s="51"/>
    </row>
    <row r="480" spans="3:3" ht="18" x14ac:dyDescent="0.25">
      <c r="C480" s="51"/>
    </row>
    <row r="481" spans="3:3" ht="18" x14ac:dyDescent="0.25">
      <c r="C481" s="51"/>
    </row>
    <row r="482" spans="3:3" ht="18" x14ac:dyDescent="0.25">
      <c r="C482" s="51"/>
    </row>
    <row r="483" spans="3:3" ht="18" x14ac:dyDescent="0.25">
      <c r="C483" s="51"/>
    </row>
    <row r="484" spans="3:3" ht="18" x14ac:dyDescent="0.25">
      <c r="C484" s="51"/>
    </row>
    <row r="485" spans="3:3" ht="18" x14ac:dyDescent="0.25">
      <c r="C485" s="51"/>
    </row>
    <row r="486" spans="3:3" ht="18" x14ac:dyDescent="0.25">
      <c r="C486" s="51"/>
    </row>
    <row r="487" spans="3:3" ht="18" x14ac:dyDescent="0.25">
      <c r="C487" s="51"/>
    </row>
    <row r="488" spans="3:3" ht="18" x14ac:dyDescent="0.25">
      <c r="C488" s="51"/>
    </row>
    <row r="489" spans="3:3" ht="18" x14ac:dyDescent="0.25">
      <c r="C489" s="51"/>
    </row>
    <row r="490" spans="3:3" ht="18" x14ac:dyDescent="0.25">
      <c r="C490" s="51"/>
    </row>
    <row r="491" spans="3:3" ht="18" x14ac:dyDescent="0.25">
      <c r="C491" s="51"/>
    </row>
    <row r="492" spans="3:3" ht="18" x14ac:dyDescent="0.25">
      <c r="C492" s="51"/>
    </row>
    <row r="493" spans="3:3" ht="18" x14ac:dyDescent="0.25">
      <c r="C493" s="51"/>
    </row>
    <row r="494" spans="3:3" ht="18" x14ac:dyDescent="0.25">
      <c r="C494" s="51"/>
    </row>
    <row r="495" spans="3:3" ht="18" x14ac:dyDescent="0.25">
      <c r="C495" s="51"/>
    </row>
    <row r="496" spans="3:3" ht="18" x14ac:dyDescent="0.25">
      <c r="C496" s="51"/>
    </row>
    <row r="497" spans="3:3" ht="18" x14ac:dyDescent="0.25">
      <c r="C497" s="51"/>
    </row>
    <row r="498" spans="3:3" ht="18" x14ac:dyDescent="0.25">
      <c r="C498" s="51"/>
    </row>
    <row r="499" spans="3:3" ht="18" x14ac:dyDescent="0.25">
      <c r="C499" s="51"/>
    </row>
    <row r="500" spans="3:3" ht="18" x14ac:dyDescent="0.25">
      <c r="C500" s="51"/>
    </row>
    <row r="501" spans="3:3" ht="18" x14ac:dyDescent="0.25">
      <c r="C501" s="51"/>
    </row>
    <row r="502" spans="3:3" ht="18" x14ac:dyDescent="0.25">
      <c r="C502" s="51"/>
    </row>
    <row r="503" spans="3:3" ht="18" x14ac:dyDescent="0.25">
      <c r="C503" s="51"/>
    </row>
    <row r="504" spans="3:3" ht="18" x14ac:dyDescent="0.25">
      <c r="C504" s="51"/>
    </row>
    <row r="505" spans="3:3" ht="18" x14ac:dyDescent="0.25">
      <c r="C505" s="51"/>
    </row>
    <row r="506" spans="3:3" ht="18" x14ac:dyDescent="0.25">
      <c r="C506" s="51"/>
    </row>
    <row r="507" spans="3:3" ht="18" x14ac:dyDescent="0.25">
      <c r="C507" s="51"/>
    </row>
    <row r="508" spans="3:3" ht="18" x14ac:dyDescent="0.25">
      <c r="C508" s="51"/>
    </row>
    <row r="509" spans="3:3" ht="18" x14ac:dyDescent="0.25">
      <c r="C509" s="51"/>
    </row>
    <row r="510" spans="3:3" ht="18" x14ac:dyDescent="0.25">
      <c r="C510" s="51"/>
    </row>
    <row r="511" spans="3:3" ht="18" x14ac:dyDescent="0.25">
      <c r="C511" s="51"/>
    </row>
    <row r="512" spans="3:3" ht="18" x14ac:dyDescent="0.25">
      <c r="C512" s="51"/>
    </row>
    <row r="513" spans="3:3" ht="18" x14ac:dyDescent="0.25">
      <c r="C513" s="51"/>
    </row>
    <row r="514" spans="3:3" ht="18" x14ac:dyDescent="0.25">
      <c r="C514" s="51"/>
    </row>
    <row r="515" spans="3:3" ht="18" x14ac:dyDescent="0.25">
      <c r="C515" s="51"/>
    </row>
    <row r="516" spans="3:3" ht="18" x14ac:dyDescent="0.25">
      <c r="C516" s="51"/>
    </row>
    <row r="517" spans="3:3" ht="18" x14ac:dyDescent="0.25">
      <c r="C517" s="51"/>
    </row>
    <row r="518" spans="3:3" ht="18" x14ac:dyDescent="0.25">
      <c r="C518" s="51"/>
    </row>
    <row r="519" spans="3:3" ht="18" x14ac:dyDescent="0.25">
      <c r="C519" s="51"/>
    </row>
    <row r="520" spans="3:3" ht="18" x14ac:dyDescent="0.25">
      <c r="C520" s="51"/>
    </row>
    <row r="521" spans="3:3" ht="18" x14ac:dyDescent="0.25">
      <c r="C521" s="51"/>
    </row>
    <row r="522" spans="3:3" ht="18" x14ac:dyDescent="0.25">
      <c r="C522" s="51"/>
    </row>
    <row r="523" spans="3:3" ht="18" x14ac:dyDescent="0.25">
      <c r="C523" s="51"/>
    </row>
    <row r="524" spans="3:3" ht="18" x14ac:dyDescent="0.25">
      <c r="C524" s="51"/>
    </row>
    <row r="525" spans="3:3" ht="18" x14ac:dyDescent="0.25">
      <c r="C525" s="51"/>
    </row>
    <row r="526" spans="3:3" ht="18" x14ac:dyDescent="0.25">
      <c r="C526" s="51"/>
    </row>
    <row r="527" spans="3:3" ht="18" x14ac:dyDescent="0.25">
      <c r="C527" s="51"/>
    </row>
    <row r="528" spans="3:3" ht="18" x14ac:dyDescent="0.25">
      <c r="C528" s="51"/>
    </row>
    <row r="529" spans="3:3" ht="18" x14ac:dyDescent="0.25">
      <c r="C529" s="51"/>
    </row>
    <row r="530" spans="3:3" ht="18" x14ac:dyDescent="0.25">
      <c r="C530" s="51"/>
    </row>
    <row r="531" spans="3:3" ht="18" x14ac:dyDescent="0.25">
      <c r="C531" s="51"/>
    </row>
    <row r="532" spans="3:3" ht="18" x14ac:dyDescent="0.25">
      <c r="C532" s="51"/>
    </row>
    <row r="533" spans="3:3" ht="18" x14ac:dyDescent="0.25">
      <c r="C533" s="51"/>
    </row>
    <row r="534" spans="3:3" ht="18" x14ac:dyDescent="0.25">
      <c r="C534" s="51"/>
    </row>
    <row r="535" spans="3:3" ht="18" x14ac:dyDescent="0.25">
      <c r="C535" s="51"/>
    </row>
    <row r="536" spans="3:3" ht="18" x14ac:dyDescent="0.25">
      <c r="C536" s="51"/>
    </row>
    <row r="537" spans="3:3" ht="18" x14ac:dyDescent="0.25">
      <c r="C537" s="51"/>
    </row>
    <row r="538" spans="3:3" ht="18" x14ac:dyDescent="0.25">
      <c r="C538" s="51"/>
    </row>
    <row r="539" spans="3:3" ht="18" x14ac:dyDescent="0.25">
      <c r="C539" s="51"/>
    </row>
    <row r="540" spans="3:3" ht="18" x14ac:dyDescent="0.25">
      <c r="C540" s="51"/>
    </row>
    <row r="541" spans="3:3" ht="18" x14ac:dyDescent="0.25">
      <c r="C541" s="51"/>
    </row>
    <row r="542" spans="3:3" ht="18" x14ac:dyDescent="0.25">
      <c r="C542" s="51"/>
    </row>
    <row r="543" spans="3:3" ht="18" x14ac:dyDescent="0.25">
      <c r="C543" s="51"/>
    </row>
    <row r="544" spans="3:3" ht="18" x14ac:dyDescent="0.25">
      <c r="C544" s="51"/>
    </row>
    <row r="545" spans="3:3" ht="18" x14ac:dyDescent="0.25">
      <c r="C545" s="51"/>
    </row>
    <row r="546" spans="3:3" ht="18" x14ac:dyDescent="0.25">
      <c r="C546" s="51"/>
    </row>
    <row r="547" spans="3:3" ht="18" x14ac:dyDescent="0.25">
      <c r="C547" s="51"/>
    </row>
    <row r="548" spans="3:3" ht="18" x14ac:dyDescent="0.25">
      <c r="C548" s="51"/>
    </row>
    <row r="549" spans="3:3" ht="18" x14ac:dyDescent="0.25">
      <c r="C549" s="51"/>
    </row>
    <row r="550" spans="3:3" ht="18" x14ac:dyDescent="0.25">
      <c r="C550" s="51"/>
    </row>
    <row r="551" spans="3:3" ht="18" x14ac:dyDescent="0.25">
      <c r="C551" s="51"/>
    </row>
    <row r="552" spans="3:3" ht="18" x14ac:dyDescent="0.25">
      <c r="C552" s="51"/>
    </row>
    <row r="553" spans="3:3" ht="18" x14ac:dyDescent="0.25">
      <c r="C553" s="51"/>
    </row>
    <row r="554" spans="3:3" ht="18" x14ac:dyDescent="0.25">
      <c r="C554" s="51"/>
    </row>
    <row r="555" spans="3:3" ht="18" x14ac:dyDescent="0.25">
      <c r="C555" s="51"/>
    </row>
    <row r="556" spans="3:3" ht="18" x14ac:dyDescent="0.25">
      <c r="C556" s="51"/>
    </row>
    <row r="557" spans="3:3" ht="18" x14ac:dyDescent="0.25">
      <c r="C557" s="51"/>
    </row>
    <row r="558" spans="3:3" ht="18" x14ac:dyDescent="0.25">
      <c r="C558" s="51"/>
    </row>
    <row r="559" spans="3:3" ht="18" x14ac:dyDescent="0.25">
      <c r="C559" s="51"/>
    </row>
    <row r="560" spans="3:3" ht="18" x14ac:dyDescent="0.25">
      <c r="C560" s="51"/>
    </row>
    <row r="561" spans="3:3" ht="18" x14ac:dyDescent="0.25">
      <c r="C561" s="51"/>
    </row>
    <row r="562" spans="3:3" ht="18" x14ac:dyDescent="0.25">
      <c r="C562" s="51"/>
    </row>
    <row r="563" spans="3:3" ht="18" x14ac:dyDescent="0.25">
      <c r="C563" s="51"/>
    </row>
    <row r="564" spans="3:3" ht="18" x14ac:dyDescent="0.25">
      <c r="C564" s="51"/>
    </row>
    <row r="565" spans="3:3" ht="18" x14ac:dyDescent="0.25">
      <c r="C565" s="51"/>
    </row>
    <row r="566" spans="3:3" ht="18" x14ac:dyDescent="0.25">
      <c r="C566" s="51"/>
    </row>
    <row r="567" spans="3:3" ht="18" x14ac:dyDescent="0.25">
      <c r="C567" s="51"/>
    </row>
    <row r="568" spans="3:3" ht="18" x14ac:dyDescent="0.25">
      <c r="C568" s="51"/>
    </row>
    <row r="569" spans="3:3" ht="18" x14ac:dyDescent="0.25">
      <c r="C569" s="51"/>
    </row>
    <row r="570" spans="3:3" ht="18" x14ac:dyDescent="0.25">
      <c r="C570" s="51"/>
    </row>
    <row r="571" spans="3:3" ht="18" x14ac:dyDescent="0.25">
      <c r="C571" s="51"/>
    </row>
    <row r="572" spans="3:3" ht="18" x14ac:dyDescent="0.25">
      <c r="C572" s="51"/>
    </row>
    <row r="573" spans="3:3" ht="18" x14ac:dyDescent="0.25">
      <c r="C573" s="51"/>
    </row>
    <row r="574" spans="3:3" ht="18" x14ac:dyDescent="0.25">
      <c r="C574" s="51"/>
    </row>
    <row r="575" spans="3:3" ht="18" x14ac:dyDescent="0.25">
      <c r="C575" s="51"/>
    </row>
    <row r="576" spans="3:3" ht="18" x14ac:dyDescent="0.25">
      <c r="C576" s="51"/>
    </row>
    <row r="577" spans="3:3" ht="18" x14ac:dyDescent="0.25">
      <c r="C577" s="51"/>
    </row>
    <row r="578" spans="3:3" ht="18" x14ac:dyDescent="0.25">
      <c r="C578" s="51"/>
    </row>
    <row r="579" spans="3:3" ht="18" x14ac:dyDescent="0.25">
      <c r="C579" s="51"/>
    </row>
    <row r="580" spans="3:3" ht="18" x14ac:dyDescent="0.25">
      <c r="C580" s="51"/>
    </row>
    <row r="581" spans="3:3" ht="18" x14ac:dyDescent="0.25">
      <c r="C581" s="51"/>
    </row>
    <row r="582" spans="3:3" ht="18" x14ac:dyDescent="0.25">
      <c r="C582" s="51"/>
    </row>
    <row r="583" spans="3:3" ht="18" x14ac:dyDescent="0.25">
      <c r="C583" s="51"/>
    </row>
    <row r="584" spans="3:3" ht="18" x14ac:dyDescent="0.25">
      <c r="C584" s="51"/>
    </row>
    <row r="585" spans="3:3" ht="18" x14ac:dyDescent="0.25">
      <c r="C585" s="51"/>
    </row>
    <row r="586" spans="3:3" ht="18" x14ac:dyDescent="0.25">
      <c r="C586" s="51"/>
    </row>
    <row r="587" spans="3:3" ht="18" x14ac:dyDescent="0.25">
      <c r="C587" s="51"/>
    </row>
    <row r="588" spans="3:3" ht="18" x14ac:dyDescent="0.25">
      <c r="C588" s="51"/>
    </row>
    <row r="589" spans="3:3" ht="18" x14ac:dyDescent="0.25">
      <c r="C589" s="51"/>
    </row>
    <row r="590" spans="3:3" ht="18" x14ac:dyDescent="0.25">
      <c r="C590" s="51"/>
    </row>
    <row r="591" spans="3:3" ht="18" x14ac:dyDescent="0.25">
      <c r="C591" s="51"/>
    </row>
    <row r="592" spans="3:3" ht="18" x14ac:dyDescent="0.25">
      <c r="C592" s="51"/>
    </row>
    <row r="593" spans="3:3" ht="18" x14ac:dyDescent="0.25">
      <c r="C593" s="51"/>
    </row>
    <row r="594" spans="3:3" ht="18" x14ac:dyDescent="0.25">
      <c r="C594" s="51"/>
    </row>
    <row r="595" spans="3:3" ht="18" x14ac:dyDescent="0.25">
      <c r="C595" s="51"/>
    </row>
    <row r="596" spans="3:3" ht="18" x14ac:dyDescent="0.25">
      <c r="C596" s="51"/>
    </row>
    <row r="597" spans="3:3" ht="18" x14ac:dyDescent="0.25">
      <c r="C597" s="51"/>
    </row>
    <row r="598" spans="3:3" ht="18" x14ac:dyDescent="0.25">
      <c r="C598" s="51"/>
    </row>
    <row r="599" spans="3:3" ht="18" x14ac:dyDescent="0.25">
      <c r="C599" s="51"/>
    </row>
    <row r="600" spans="3:3" ht="18" x14ac:dyDescent="0.25">
      <c r="C600" s="51"/>
    </row>
    <row r="601" spans="3:3" ht="18" x14ac:dyDescent="0.25">
      <c r="C601" s="51"/>
    </row>
    <row r="602" spans="3:3" ht="18" x14ac:dyDescent="0.25">
      <c r="C602" s="51"/>
    </row>
    <row r="603" spans="3:3" ht="18" x14ac:dyDescent="0.25">
      <c r="C603" s="51"/>
    </row>
    <row r="604" spans="3:3" ht="18" x14ac:dyDescent="0.25">
      <c r="C604" s="51"/>
    </row>
    <row r="605" spans="3:3" ht="18" x14ac:dyDescent="0.25">
      <c r="C605" s="51"/>
    </row>
    <row r="606" spans="3:3" ht="18" x14ac:dyDescent="0.25">
      <c r="C606" s="51"/>
    </row>
    <row r="607" spans="3:3" ht="18" x14ac:dyDescent="0.25">
      <c r="C607" s="51"/>
    </row>
    <row r="608" spans="3:3" ht="18" x14ac:dyDescent="0.25">
      <c r="C608" s="51"/>
    </row>
    <row r="609" spans="3:3" ht="18" x14ac:dyDescent="0.25">
      <c r="C609" s="51"/>
    </row>
    <row r="610" spans="3:3" ht="18" x14ac:dyDescent="0.25">
      <c r="C610" s="51"/>
    </row>
    <row r="611" spans="3:3" ht="18" x14ac:dyDescent="0.25">
      <c r="C611" s="51"/>
    </row>
    <row r="612" spans="3:3" ht="18" x14ac:dyDescent="0.25">
      <c r="C612" s="51"/>
    </row>
    <row r="613" spans="3:3" ht="18" x14ac:dyDescent="0.25">
      <c r="C613" s="51"/>
    </row>
    <row r="614" spans="3:3" ht="18" x14ac:dyDescent="0.25">
      <c r="C614" s="51"/>
    </row>
    <row r="615" spans="3:3" ht="18" x14ac:dyDescent="0.25">
      <c r="C615" s="51"/>
    </row>
    <row r="616" spans="3:3" ht="18" x14ac:dyDescent="0.25">
      <c r="C616" s="51"/>
    </row>
    <row r="617" spans="3:3" ht="18" x14ac:dyDescent="0.25">
      <c r="C617" s="51"/>
    </row>
    <row r="618" spans="3:3" ht="18" x14ac:dyDescent="0.25">
      <c r="C618" s="51"/>
    </row>
    <row r="619" spans="3:3" ht="18" x14ac:dyDescent="0.25">
      <c r="C619" s="51"/>
    </row>
    <row r="620" spans="3:3" ht="18" x14ac:dyDescent="0.25">
      <c r="C620" s="51"/>
    </row>
    <row r="621" spans="3:3" ht="18" x14ac:dyDescent="0.25">
      <c r="C621" s="51"/>
    </row>
    <row r="622" spans="3:3" ht="18" x14ac:dyDescent="0.25">
      <c r="C622" s="51"/>
    </row>
    <row r="623" spans="3:3" ht="18" x14ac:dyDescent="0.25">
      <c r="C623" s="51"/>
    </row>
    <row r="624" spans="3:3" ht="18" x14ac:dyDescent="0.25">
      <c r="C624" s="51"/>
    </row>
    <row r="625" spans="3:3" ht="18" x14ac:dyDescent="0.25">
      <c r="C625" s="51"/>
    </row>
    <row r="626" spans="3:3" ht="18" x14ac:dyDescent="0.25">
      <c r="C626" s="51"/>
    </row>
    <row r="627" spans="3:3" ht="18" x14ac:dyDescent="0.25">
      <c r="C627" s="51"/>
    </row>
    <row r="628" spans="3:3" ht="18" x14ac:dyDescent="0.25">
      <c r="C628" s="51"/>
    </row>
    <row r="629" spans="3:3" ht="18" x14ac:dyDescent="0.25">
      <c r="C629" s="51"/>
    </row>
    <row r="630" spans="3:3" ht="18" x14ac:dyDescent="0.25">
      <c r="C630" s="51"/>
    </row>
    <row r="631" spans="3:3" ht="18" x14ac:dyDescent="0.25">
      <c r="C631" s="51"/>
    </row>
    <row r="632" spans="3:3" ht="18" x14ac:dyDescent="0.25">
      <c r="C632" s="51"/>
    </row>
    <row r="633" spans="3:3" ht="18" x14ac:dyDescent="0.25">
      <c r="C633" s="51"/>
    </row>
    <row r="634" spans="3:3" ht="18" x14ac:dyDescent="0.25">
      <c r="C634" s="51"/>
    </row>
    <row r="635" spans="3:3" ht="18" x14ac:dyDescent="0.25">
      <c r="C635" s="51"/>
    </row>
    <row r="636" spans="3:3" ht="18" x14ac:dyDescent="0.25">
      <c r="C636" s="51"/>
    </row>
    <row r="637" spans="3:3" ht="18" x14ac:dyDescent="0.25">
      <c r="C637" s="51"/>
    </row>
    <row r="638" spans="3:3" ht="18" x14ac:dyDescent="0.25">
      <c r="C638" s="51"/>
    </row>
    <row r="639" spans="3:3" ht="18" x14ac:dyDescent="0.25">
      <c r="C639" s="51"/>
    </row>
    <row r="640" spans="3:3" ht="18" x14ac:dyDescent="0.25">
      <c r="C640" s="51"/>
    </row>
    <row r="641" spans="3:3" ht="18" x14ac:dyDescent="0.25">
      <c r="C641" s="51"/>
    </row>
    <row r="642" spans="3:3" ht="18" x14ac:dyDescent="0.25">
      <c r="C642" s="51"/>
    </row>
    <row r="643" spans="3:3" ht="18" x14ac:dyDescent="0.25">
      <c r="C643" s="51"/>
    </row>
    <row r="644" spans="3:3" ht="18" x14ac:dyDescent="0.25">
      <c r="C644" s="51"/>
    </row>
    <row r="645" spans="3:3" ht="18" x14ac:dyDescent="0.25">
      <c r="C645" s="51"/>
    </row>
    <row r="646" spans="3:3" ht="18" x14ac:dyDescent="0.25">
      <c r="C646" s="51"/>
    </row>
    <row r="647" spans="3:3" ht="18" x14ac:dyDescent="0.25">
      <c r="C647" s="51"/>
    </row>
    <row r="648" spans="3:3" ht="18" x14ac:dyDescent="0.25">
      <c r="C648" s="51"/>
    </row>
    <row r="649" spans="3:3" ht="18" x14ac:dyDescent="0.25">
      <c r="C649" s="51"/>
    </row>
    <row r="650" spans="3:3" ht="18" x14ac:dyDescent="0.25">
      <c r="C650" s="51"/>
    </row>
    <row r="651" spans="3:3" ht="18" x14ac:dyDescent="0.25">
      <c r="C651" s="51"/>
    </row>
    <row r="652" spans="3:3" ht="18" x14ac:dyDescent="0.25">
      <c r="C652" s="51"/>
    </row>
    <row r="653" spans="3:3" ht="18" x14ac:dyDescent="0.25">
      <c r="C653" s="51"/>
    </row>
    <row r="654" spans="3:3" ht="18" x14ac:dyDescent="0.25">
      <c r="C654" s="51"/>
    </row>
    <row r="655" spans="3:3" ht="18" x14ac:dyDescent="0.25">
      <c r="C655" s="51"/>
    </row>
    <row r="656" spans="3:3" ht="18" x14ac:dyDescent="0.25">
      <c r="C656" s="51"/>
    </row>
    <row r="657" spans="3:3" ht="18" x14ac:dyDescent="0.25">
      <c r="C657" s="51"/>
    </row>
    <row r="658" spans="3:3" ht="18" x14ac:dyDescent="0.25">
      <c r="C658" s="51"/>
    </row>
    <row r="659" spans="3:3" ht="18" x14ac:dyDescent="0.25">
      <c r="C659" s="51"/>
    </row>
    <row r="660" spans="3:3" ht="18" x14ac:dyDescent="0.25">
      <c r="C660" s="51"/>
    </row>
    <row r="661" spans="3:3" ht="18" x14ac:dyDescent="0.25">
      <c r="C661" s="51"/>
    </row>
    <row r="662" spans="3:3" ht="18" x14ac:dyDescent="0.25">
      <c r="C662" s="51"/>
    </row>
    <row r="663" spans="3:3" ht="18" x14ac:dyDescent="0.25">
      <c r="C663" s="51"/>
    </row>
    <row r="664" spans="3:3" ht="18" x14ac:dyDescent="0.25">
      <c r="C664" s="51"/>
    </row>
    <row r="665" spans="3:3" ht="18" x14ac:dyDescent="0.25">
      <c r="C665" s="51"/>
    </row>
    <row r="666" spans="3:3" ht="18" x14ac:dyDescent="0.25">
      <c r="C666" s="51"/>
    </row>
    <row r="667" spans="3:3" ht="18" x14ac:dyDescent="0.25">
      <c r="C667" s="51"/>
    </row>
    <row r="668" spans="3:3" ht="18" x14ac:dyDescent="0.25">
      <c r="C668" s="51"/>
    </row>
    <row r="669" spans="3:3" ht="18" x14ac:dyDescent="0.25">
      <c r="C669" s="51"/>
    </row>
    <row r="670" spans="3:3" ht="18" x14ac:dyDescent="0.25">
      <c r="C670" s="51"/>
    </row>
    <row r="671" spans="3:3" ht="18" x14ac:dyDescent="0.25">
      <c r="C671" s="51"/>
    </row>
    <row r="672" spans="3:3" ht="18" x14ac:dyDescent="0.25">
      <c r="C672" s="51"/>
    </row>
    <row r="673" spans="3:3" ht="18" x14ac:dyDescent="0.25">
      <c r="C673" s="51"/>
    </row>
    <row r="674" spans="3:3" ht="18" x14ac:dyDescent="0.25">
      <c r="C674" s="51"/>
    </row>
    <row r="675" spans="3:3" ht="18" x14ac:dyDescent="0.25">
      <c r="C675" s="51"/>
    </row>
    <row r="676" spans="3:3" ht="18" x14ac:dyDescent="0.25">
      <c r="C676" s="51"/>
    </row>
    <row r="677" spans="3:3" ht="18" x14ac:dyDescent="0.25">
      <c r="C677" s="51"/>
    </row>
    <row r="678" spans="3:3" ht="18" x14ac:dyDescent="0.25">
      <c r="C678" s="51"/>
    </row>
    <row r="679" spans="3:3" ht="18" x14ac:dyDescent="0.25">
      <c r="C679" s="51"/>
    </row>
    <row r="680" spans="3:3" ht="18" x14ac:dyDescent="0.25">
      <c r="C680" s="51"/>
    </row>
    <row r="681" spans="3:3" ht="18" x14ac:dyDescent="0.25">
      <c r="C681" s="51"/>
    </row>
    <row r="682" spans="3:3" ht="18" x14ac:dyDescent="0.25">
      <c r="C682" s="51"/>
    </row>
    <row r="683" spans="3:3" ht="18" x14ac:dyDescent="0.25">
      <c r="C683" s="51"/>
    </row>
    <row r="684" spans="3:3" ht="18" x14ac:dyDescent="0.25">
      <c r="C684" s="51"/>
    </row>
    <row r="685" spans="3:3" ht="18" x14ac:dyDescent="0.25">
      <c r="C685" s="51"/>
    </row>
    <row r="686" spans="3:3" ht="18" x14ac:dyDescent="0.25">
      <c r="C686" s="51"/>
    </row>
    <row r="687" spans="3:3" ht="18" x14ac:dyDescent="0.25">
      <c r="C687" s="51"/>
    </row>
    <row r="688" spans="3:3" ht="18" x14ac:dyDescent="0.25">
      <c r="C688" s="51"/>
    </row>
    <row r="689" spans="3:3" ht="18" x14ac:dyDescent="0.25">
      <c r="C689" s="51"/>
    </row>
    <row r="690" spans="3:3" ht="18" x14ac:dyDescent="0.25">
      <c r="C690" s="51"/>
    </row>
    <row r="691" spans="3:3" ht="18" x14ac:dyDescent="0.25">
      <c r="C691" s="51"/>
    </row>
    <row r="692" spans="3:3" ht="18" x14ac:dyDescent="0.25">
      <c r="C692" s="51"/>
    </row>
    <row r="693" spans="3:3" ht="18" x14ac:dyDescent="0.25">
      <c r="C693" s="51"/>
    </row>
    <row r="694" spans="3:3" ht="18" x14ac:dyDescent="0.25">
      <c r="C694" s="51"/>
    </row>
    <row r="695" spans="3:3" ht="18" x14ac:dyDescent="0.25">
      <c r="C695" s="51"/>
    </row>
    <row r="696" spans="3:3" ht="18" x14ac:dyDescent="0.25">
      <c r="C696" s="51"/>
    </row>
    <row r="697" spans="3:3" ht="18" x14ac:dyDescent="0.25">
      <c r="C697" s="51"/>
    </row>
    <row r="698" spans="3:3" ht="18" x14ac:dyDescent="0.25">
      <c r="C698" s="51"/>
    </row>
    <row r="699" spans="3:3" ht="18" x14ac:dyDescent="0.25">
      <c r="C699" s="51"/>
    </row>
    <row r="700" spans="3:3" ht="18" x14ac:dyDescent="0.25">
      <c r="C700" s="51"/>
    </row>
    <row r="701" spans="3:3" ht="18" x14ac:dyDescent="0.25">
      <c r="C701" s="51"/>
    </row>
    <row r="702" spans="3:3" ht="18" x14ac:dyDescent="0.25">
      <c r="C702" s="51"/>
    </row>
    <row r="703" spans="3:3" ht="18" x14ac:dyDescent="0.25">
      <c r="C703" s="51"/>
    </row>
    <row r="704" spans="3:3" ht="18" x14ac:dyDescent="0.25">
      <c r="C704" s="51"/>
    </row>
    <row r="705" spans="3:3" ht="18" x14ac:dyDescent="0.25">
      <c r="C705" s="51"/>
    </row>
    <row r="706" spans="3:3" ht="18" x14ac:dyDescent="0.25">
      <c r="C706" s="51"/>
    </row>
    <row r="707" spans="3:3" ht="18" x14ac:dyDescent="0.25">
      <c r="C707" s="51"/>
    </row>
    <row r="708" spans="3:3" ht="18" x14ac:dyDescent="0.25">
      <c r="C708" s="51"/>
    </row>
    <row r="709" spans="3:3" ht="18" x14ac:dyDescent="0.25">
      <c r="C709" s="51"/>
    </row>
    <row r="710" spans="3:3" ht="18" x14ac:dyDescent="0.25">
      <c r="C710" s="51"/>
    </row>
    <row r="711" spans="3:3" ht="18" x14ac:dyDescent="0.25">
      <c r="C711" s="51"/>
    </row>
    <row r="712" spans="3:3" ht="18" x14ac:dyDescent="0.25">
      <c r="C712" s="51"/>
    </row>
    <row r="713" spans="3:3" ht="18" x14ac:dyDescent="0.25">
      <c r="C713" s="51"/>
    </row>
    <row r="714" spans="3:3" ht="18" x14ac:dyDescent="0.25">
      <c r="C714" s="51"/>
    </row>
    <row r="715" spans="3:3" ht="18" x14ac:dyDescent="0.25">
      <c r="C715" s="51"/>
    </row>
    <row r="716" spans="3:3" ht="18" x14ac:dyDescent="0.25">
      <c r="C716" s="51"/>
    </row>
    <row r="717" spans="3:3" ht="18" x14ac:dyDescent="0.25">
      <c r="C717" s="51"/>
    </row>
    <row r="718" spans="3:3" ht="18" x14ac:dyDescent="0.25">
      <c r="C718" s="51"/>
    </row>
    <row r="719" spans="3:3" ht="18" x14ac:dyDescent="0.25">
      <c r="C719" s="51"/>
    </row>
    <row r="720" spans="3:3" ht="18" x14ac:dyDescent="0.25">
      <c r="C720" s="51"/>
    </row>
    <row r="721" spans="3:3" ht="18" x14ac:dyDescent="0.25">
      <c r="C721" s="51"/>
    </row>
    <row r="722" spans="3:3" ht="18" x14ac:dyDescent="0.25">
      <c r="C722" s="51"/>
    </row>
    <row r="723" spans="3:3" ht="18" x14ac:dyDescent="0.25">
      <c r="C723" s="51"/>
    </row>
    <row r="724" spans="3:3" ht="18" x14ac:dyDescent="0.25">
      <c r="C724" s="51"/>
    </row>
    <row r="725" spans="3:3" ht="18" x14ac:dyDescent="0.25">
      <c r="C725" s="51"/>
    </row>
    <row r="726" spans="3:3" ht="18" x14ac:dyDescent="0.25">
      <c r="C726" s="51"/>
    </row>
    <row r="727" spans="3:3" ht="18" x14ac:dyDescent="0.25">
      <c r="C727" s="51"/>
    </row>
    <row r="728" spans="3:3" ht="18" x14ac:dyDescent="0.25">
      <c r="C728" s="51"/>
    </row>
    <row r="729" spans="3:3" ht="18" x14ac:dyDescent="0.25">
      <c r="C729" s="51"/>
    </row>
    <row r="730" spans="3:3" ht="18" x14ac:dyDescent="0.25">
      <c r="C730" s="51"/>
    </row>
    <row r="731" spans="3:3" ht="18" x14ac:dyDescent="0.25">
      <c r="C731" s="51"/>
    </row>
    <row r="732" spans="3:3" ht="18" x14ac:dyDescent="0.25">
      <c r="C732" s="51"/>
    </row>
    <row r="733" spans="3:3" ht="18" x14ac:dyDescent="0.25">
      <c r="C733" s="51"/>
    </row>
    <row r="734" spans="3:3" ht="18" x14ac:dyDescent="0.25">
      <c r="C734" s="51"/>
    </row>
    <row r="735" spans="3:3" ht="18" x14ac:dyDescent="0.25">
      <c r="C735" s="51"/>
    </row>
    <row r="736" spans="3:3" ht="18" x14ac:dyDescent="0.25">
      <c r="C736" s="51"/>
    </row>
    <row r="737" spans="3:3" ht="18" x14ac:dyDescent="0.25">
      <c r="C737" s="51"/>
    </row>
    <row r="738" spans="3:3" ht="18" x14ac:dyDescent="0.25">
      <c r="C738" s="51"/>
    </row>
    <row r="739" spans="3:3" ht="18" x14ac:dyDescent="0.25">
      <c r="C739" s="51"/>
    </row>
    <row r="740" spans="3:3" ht="18" x14ac:dyDescent="0.25">
      <c r="C740" s="51"/>
    </row>
    <row r="741" spans="3:3" ht="18" x14ac:dyDescent="0.25">
      <c r="C741" s="51"/>
    </row>
    <row r="742" spans="3:3" ht="18" x14ac:dyDescent="0.25">
      <c r="C742" s="51"/>
    </row>
    <row r="743" spans="3:3" ht="18" x14ac:dyDescent="0.25">
      <c r="C743" s="51"/>
    </row>
    <row r="744" spans="3:3" ht="18" x14ac:dyDescent="0.25">
      <c r="C744" s="51"/>
    </row>
    <row r="745" spans="3:3" ht="18" x14ac:dyDescent="0.25">
      <c r="C745" s="51"/>
    </row>
    <row r="746" spans="3:3" ht="18" x14ac:dyDescent="0.25">
      <c r="C746" s="51"/>
    </row>
    <row r="747" spans="3:3" ht="18" x14ac:dyDescent="0.25">
      <c r="C747" s="51"/>
    </row>
    <row r="748" spans="3:3" ht="18" x14ac:dyDescent="0.25">
      <c r="C748" s="51"/>
    </row>
    <row r="749" spans="3:3" ht="18" x14ac:dyDescent="0.25">
      <c r="C749" s="51"/>
    </row>
    <row r="750" spans="3:3" ht="18" x14ac:dyDescent="0.25">
      <c r="C750" s="51"/>
    </row>
    <row r="751" spans="3:3" ht="18" x14ac:dyDescent="0.25">
      <c r="C751" s="51"/>
    </row>
    <row r="752" spans="3:3" ht="18" x14ac:dyDescent="0.25">
      <c r="C752" s="51"/>
    </row>
    <row r="753" spans="3:3" ht="18" x14ac:dyDescent="0.25">
      <c r="C753" s="51"/>
    </row>
    <row r="754" spans="3:3" ht="18" x14ac:dyDescent="0.25">
      <c r="C754" s="51"/>
    </row>
    <row r="755" spans="3:3" ht="18" x14ac:dyDescent="0.25">
      <c r="C755" s="51"/>
    </row>
    <row r="756" spans="3:3" ht="18" x14ac:dyDescent="0.25">
      <c r="C756" s="51"/>
    </row>
    <row r="757" spans="3:3" ht="18" x14ac:dyDescent="0.25">
      <c r="C757" s="51"/>
    </row>
    <row r="758" spans="3:3" ht="18" x14ac:dyDescent="0.25">
      <c r="C758" s="51"/>
    </row>
    <row r="759" spans="3:3" ht="18" x14ac:dyDescent="0.25">
      <c r="C759" s="51"/>
    </row>
    <row r="760" spans="3:3" ht="18" x14ac:dyDescent="0.25">
      <c r="C760" s="51"/>
    </row>
    <row r="761" spans="3:3" ht="18" x14ac:dyDescent="0.25">
      <c r="C761" s="51"/>
    </row>
    <row r="762" spans="3:3" ht="18" x14ac:dyDescent="0.25">
      <c r="C762" s="51"/>
    </row>
    <row r="763" spans="3:3" ht="18" x14ac:dyDescent="0.25">
      <c r="C763" s="51"/>
    </row>
    <row r="764" spans="3:3" ht="18" x14ac:dyDescent="0.25">
      <c r="C764" s="51"/>
    </row>
    <row r="765" spans="3:3" ht="18" x14ac:dyDescent="0.25">
      <c r="C765" s="51"/>
    </row>
    <row r="766" spans="3:3" ht="18" x14ac:dyDescent="0.25">
      <c r="C766" s="51"/>
    </row>
    <row r="767" spans="3:3" ht="18" x14ac:dyDescent="0.25">
      <c r="C767" s="51"/>
    </row>
    <row r="768" spans="3:3" ht="18" x14ac:dyDescent="0.25">
      <c r="C768" s="51"/>
    </row>
    <row r="769" spans="3:3" ht="18" x14ac:dyDescent="0.25">
      <c r="C769" s="51"/>
    </row>
    <row r="770" spans="3:3" ht="18" x14ac:dyDescent="0.25">
      <c r="C770" s="51"/>
    </row>
    <row r="771" spans="3:3" ht="18" x14ac:dyDescent="0.25">
      <c r="C771" s="51"/>
    </row>
    <row r="772" spans="3:3" ht="18" x14ac:dyDescent="0.25">
      <c r="C772" s="51"/>
    </row>
    <row r="773" spans="3:3" ht="18" x14ac:dyDescent="0.25">
      <c r="C773" s="51"/>
    </row>
    <row r="774" spans="3:3" ht="18" x14ac:dyDescent="0.25">
      <c r="C774" s="51"/>
    </row>
    <row r="775" spans="3:3" ht="18" x14ac:dyDescent="0.25">
      <c r="C775" s="51"/>
    </row>
    <row r="776" spans="3:3" ht="18" x14ac:dyDescent="0.25">
      <c r="C776" s="51"/>
    </row>
    <row r="777" spans="3:3" ht="18" x14ac:dyDescent="0.25">
      <c r="C777" s="51"/>
    </row>
    <row r="778" spans="3:3" ht="18" x14ac:dyDescent="0.25">
      <c r="C778" s="51"/>
    </row>
    <row r="779" spans="3:3" ht="18" x14ac:dyDescent="0.25">
      <c r="C779" s="51"/>
    </row>
    <row r="780" spans="3:3" ht="18" x14ac:dyDescent="0.25">
      <c r="C780" s="51"/>
    </row>
    <row r="781" spans="3:3" ht="18" x14ac:dyDescent="0.25">
      <c r="C781" s="51"/>
    </row>
    <row r="782" spans="3:3" ht="18" x14ac:dyDescent="0.25">
      <c r="C782" s="51"/>
    </row>
    <row r="783" spans="3:3" ht="18" x14ac:dyDescent="0.25">
      <c r="C783" s="51"/>
    </row>
    <row r="784" spans="3:3" ht="18" x14ac:dyDescent="0.25">
      <c r="C784" s="51"/>
    </row>
    <row r="785" spans="3:3" ht="18" x14ac:dyDescent="0.25">
      <c r="C785" s="51"/>
    </row>
    <row r="786" spans="3:3" ht="18" x14ac:dyDescent="0.25">
      <c r="C786" s="51"/>
    </row>
    <row r="787" spans="3:3" ht="18" x14ac:dyDescent="0.25">
      <c r="C787" s="51"/>
    </row>
    <row r="788" spans="3:3" ht="18" x14ac:dyDescent="0.25">
      <c r="C788" s="51"/>
    </row>
    <row r="789" spans="3:3" ht="18" x14ac:dyDescent="0.25">
      <c r="C789" s="51"/>
    </row>
    <row r="790" spans="3:3" ht="18" x14ac:dyDescent="0.25">
      <c r="C790" s="51"/>
    </row>
    <row r="791" spans="3:3" ht="18" x14ac:dyDescent="0.25">
      <c r="C791" s="51"/>
    </row>
    <row r="792" spans="3:3" ht="18" x14ac:dyDescent="0.25">
      <c r="C792" s="51"/>
    </row>
    <row r="793" spans="3:3" ht="18" x14ac:dyDescent="0.25">
      <c r="C793" s="51"/>
    </row>
    <row r="794" spans="3:3" ht="18" x14ac:dyDescent="0.25">
      <c r="C794" s="51"/>
    </row>
    <row r="795" spans="3:3" ht="18" x14ac:dyDescent="0.25">
      <c r="C795" s="51"/>
    </row>
    <row r="796" spans="3:3" ht="18" x14ac:dyDescent="0.25">
      <c r="C796" s="51"/>
    </row>
    <row r="797" spans="3:3" ht="18" x14ac:dyDescent="0.25">
      <c r="C797" s="51"/>
    </row>
    <row r="798" spans="3:3" ht="18" x14ac:dyDescent="0.25">
      <c r="C798" s="51"/>
    </row>
    <row r="799" spans="3:3" ht="18" x14ac:dyDescent="0.25">
      <c r="C799" s="51"/>
    </row>
    <row r="800" spans="3:3" ht="18" x14ac:dyDescent="0.25">
      <c r="C800" s="51"/>
    </row>
    <row r="801" spans="3:3" ht="18" x14ac:dyDescent="0.25">
      <c r="C801" s="51"/>
    </row>
    <row r="802" spans="3:3" ht="18" x14ac:dyDescent="0.25">
      <c r="C802" s="51"/>
    </row>
    <row r="803" spans="3:3" ht="18" x14ac:dyDescent="0.25">
      <c r="C803" s="51"/>
    </row>
    <row r="804" spans="3:3" ht="18" x14ac:dyDescent="0.25">
      <c r="C804" s="51"/>
    </row>
    <row r="805" spans="3:3" ht="18" x14ac:dyDescent="0.25">
      <c r="C805" s="51"/>
    </row>
    <row r="806" spans="3:3" ht="18" x14ac:dyDescent="0.25">
      <c r="C806" s="51"/>
    </row>
    <row r="807" spans="3:3" ht="18" x14ac:dyDescent="0.25">
      <c r="C807" s="51"/>
    </row>
    <row r="808" spans="3:3" ht="18" x14ac:dyDescent="0.25">
      <c r="C808" s="51"/>
    </row>
    <row r="809" spans="3:3" ht="18" x14ac:dyDescent="0.25">
      <c r="C809" s="51"/>
    </row>
    <row r="810" spans="3:3" ht="18" x14ac:dyDescent="0.25">
      <c r="C810" s="51"/>
    </row>
    <row r="811" spans="3:3" ht="18" x14ac:dyDescent="0.25">
      <c r="C811" s="51"/>
    </row>
    <row r="812" spans="3:3" ht="18" x14ac:dyDescent="0.25">
      <c r="C812" s="51"/>
    </row>
    <row r="813" spans="3:3" ht="18" x14ac:dyDescent="0.25">
      <c r="C813" s="51"/>
    </row>
    <row r="814" spans="3:3" ht="18" x14ac:dyDescent="0.25">
      <c r="C814" s="51"/>
    </row>
    <row r="815" spans="3:3" ht="18" x14ac:dyDescent="0.25">
      <c r="C815" s="51"/>
    </row>
    <row r="816" spans="3:3" ht="18" x14ac:dyDescent="0.25">
      <c r="C816" s="51"/>
    </row>
    <row r="817" spans="3:3" ht="18" x14ac:dyDescent="0.25">
      <c r="C817" s="51"/>
    </row>
    <row r="818" spans="3:3" ht="18" x14ac:dyDescent="0.25">
      <c r="C818" s="51"/>
    </row>
    <row r="819" spans="3:3" ht="18" x14ac:dyDescent="0.25">
      <c r="C819" s="51"/>
    </row>
    <row r="820" spans="3:3" ht="18" x14ac:dyDescent="0.25">
      <c r="C820" s="51"/>
    </row>
    <row r="821" spans="3:3" ht="18" x14ac:dyDescent="0.25">
      <c r="C821" s="51"/>
    </row>
    <row r="822" spans="3:3" ht="18" x14ac:dyDescent="0.25">
      <c r="C822" s="51"/>
    </row>
    <row r="823" spans="3:3" ht="18" x14ac:dyDescent="0.25">
      <c r="C823" s="51"/>
    </row>
    <row r="824" spans="3:3" ht="18" x14ac:dyDescent="0.25">
      <c r="C824" s="51"/>
    </row>
    <row r="825" spans="3:3" ht="18" x14ac:dyDescent="0.25">
      <c r="C825" s="51"/>
    </row>
    <row r="826" spans="3:3" ht="18" x14ac:dyDescent="0.25">
      <c r="C826" s="51"/>
    </row>
    <row r="827" spans="3:3" ht="18" x14ac:dyDescent="0.25">
      <c r="C827" s="51"/>
    </row>
    <row r="828" spans="3:3" ht="18" x14ac:dyDescent="0.25">
      <c r="C828" s="51"/>
    </row>
    <row r="829" spans="3:3" ht="18" x14ac:dyDescent="0.25">
      <c r="C829" s="51"/>
    </row>
    <row r="830" spans="3:3" ht="18" x14ac:dyDescent="0.25">
      <c r="C830" s="51"/>
    </row>
    <row r="831" spans="3:3" ht="18" x14ac:dyDescent="0.25">
      <c r="C831" s="51"/>
    </row>
    <row r="832" spans="3:3" ht="18" x14ac:dyDescent="0.25">
      <c r="C832" s="51"/>
    </row>
    <row r="833" spans="3:3" ht="18" x14ac:dyDescent="0.25">
      <c r="C833" s="51"/>
    </row>
    <row r="834" spans="3:3" ht="18" x14ac:dyDescent="0.25">
      <c r="C834" s="51"/>
    </row>
    <row r="835" spans="3:3" ht="18" x14ac:dyDescent="0.25">
      <c r="C835" s="51"/>
    </row>
    <row r="836" spans="3:3" ht="18" x14ac:dyDescent="0.25">
      <c r="C836" s="51"/>
    </row>
    <row r="837" spans="3:3" ht="18" x14ac:dyDescent="0.25">
      <c r="C837" s="51"/>
    </row>
    <row r="838" spans="3:3" ht="18" x14ac:dyDescent="0.25">
      <c r="C838" s="51"/>
    </row>
    <row r="839" spans="3:3" ht="18" x14ac:dyDescent="0.25">
      <c r="C839" s="51"/>
    </row>
    <row r="840" spans="3:3" ht="18" x14ac:dyDescent="0.25">
      <c r="C840" s="51"/>
    </row>
    <row r="841" spans="3:3" ht="18" x14ac:dyDescent="0.25">
      <c r="C841" s="51"/>
    </row>
    <row r="842" spans="3:3" ht="18" x14ac:dyDescent="0.25">
      <c r="C842" s="51"/>
    </row>
    <row r="843" spans="3:3" ht="18" x14ac:dyDescent="0.25">
      <c r="C843" s="51"/>
    </row>
    <row r="844" spans="3:3" ht="18" x14ac:dyDescent="0.25">
      <c r="C844" s="51"/>
    </row>
    <row r="845" spans="3:3" ht="18" x14ac:dyDescent="0.25">
      <c r="C845" s="51"/>
    </row>
    <row r="846" spans="3:3" ht="18" x14ac:dyDescent="0.25">
      <c r="C846" s="51"/>
    </row>
    <row r="847" spans="3:3" ht="18" x14ac:dyDescent="0.25">
      <c r="C847" s="51"/>
    </row>
    <row r="848" spans="3:3" ht="18" x14ac:dyDescent="0.25">
      <c r="C848" s="51"/>
    </row>
    <row r="849" spans="3:3" ht="18" x14ac:dyDescent="0.25">
      <c r="C849" s="51"/>
    </row>
    <row r="850" spans="3:3" ht="18" x14ac:dyDescent="0.25">
      <c r="C850" s="51"/>
    </row>
    <row r="851" spans="3:3" ht="18" x14ac:dyDescent="0.25">
      <c r="C851" s="51"/>
    </row>
    <row r="852" spans="3:3" ht="18" x14ac:dyDescent="0.25">
      <c r="C852" s="51"/>
    </row>
    <row r="853" spans="3:3" ht="18" x14ac:dyDescent="0.25">
      <c r="C853" s="51"/>
    </row>
    <row r="854" spans="3:3" ht="18" x14ac:dyDescent="0.25">
      <c r="C854" s="51"/>
    </row>
    <row r="855" spans="3:3" ht="18" x14ac:dyDescent="0.25">
      <c r="C855" s="51"/>
    </row>
    <row r="856" spans="3:3" ht="18" x14ac:dyDescent="0.25">
      <c r="C856" s="51"/>
    </row>
    <row r="857" spans="3:3" ht="18" x14ac:dyDescent="0.25">
      <c r="C857" s="51"/>
    </row>
    <row r="858" spans="3:3" ht="18" x14ac:dyDescent="0.25">
      <c r="C858" s="51"/>
    </row>
    <row r="859" spans="3:3" ht="18" x14ac:dyDescent="0.25">
      <c r="C859" s="51"/>
    </row>
    <row r="860" spans="3:3" ht="18" x14ac:dyDescent="0.25">
      <c r="C860" s="51"/>
    </row>
    <row r="861" spans="3:3" ht="18" x14ac:dyDescent="0.25">
      <c r="C861" s="51"/>
    </row>
    <row r="862" spans="3:3" ht="18" x14ac:dyDescent="0.25">
      <c r="C862" s="51"/>
    </row>
    <row r="863" spans="3:3" ht="18" x14ac:dyDescent="0.25">
      <c r="C863" s="51"/>
    </row>
    <row r="864" spans="3:3" ht="18" x14ac:dyDescent="0.25">
      <c r="C864" s="51"/>
    </row>
    <row r="865" spans="3:3" ht="18" x14ac:dyDescent="0.25">
      <c r="C865" s="51"/>
    </row>
    <row r="866" spans="3:3" ht="18" x14ac:dyDescent="0.25">
      <c r="C866" s="51"/>
    </row>
    <row r="867" spans="3:3" ht="18" x14ac:dyDescent="0.25">
      <c r="C867" s="51"/>
    </row>
    <row r="868" spans="3:3" ht="18" x14ac:dyDescent="0.25">
      <c r="C868" s="51"/>
    </row>
    <row r="869" spans="3:3" ht="18" x14ac:dyDescent="0.25">
      <c r="C869" s="51"/>
    </row>
    <row r="870" spans="3:3" ht="18" x14ac:dyDescent="0.25">
      <c r="C870" s="51"/>
    </row>
    <row r="871" spans="3:3" ht="18" x14ac:dyDescent="0.25">
      <c r="C871" s="51"/>
    </row>
    <row r="872" spans="3:3" ht="18" x14ac:dyDescent="0.25">
      <c r="C872" s="51"/>
    </row>
    <row r="873" spans="3:3" ht="18" x14ac:dyDescent="0.25">
      <c r="C873" s="51"/>
    </row>
    <row r="874" spans="3:3" ht="18" x14ac:dyDescent="0.25">
      <c r="C874" s="51"/>
    </row>
    <row r="875" spans="3:3" ht="18" x14ac:dyDescent="0.25">
      <c r="C875" s="51"/>
    </row>
    <row r="876" spans="3:3" ht="18" x14ac:dyDescent="0.25">
      <c r="C876" s="51"/>
    </row>
    <row r="877" spans="3:3" ht="18" x14ac:dyDescent="0.25">
      <c r="C877" s="51"/>
    </row>
    <row r="878" spans="3:3" ht="18" x14ac:dyDescent="0.25">
      <c r="C878" s="51"/>
    </row>
    <row r="879" spans="3:3" ht="18" x14ac:dyDescent="0.25">
      <c r="C879" s="51"/>
    </row>
    <row r="880" spans="3:3" ht="18" x14ac:dyDescent="0.25">
      <c r="C880" s="51"/>
    </row>
    <row r="881" spans="3:3" ht="18" x14ac:dyDescent="0.25">
      <c r="C881" s="51"/>
    </row>
    <row r="882" spans="3:3" ht="18" x14ac:dyDescent="0.25">
      <c r="C882" s="51"/>
    </row>
    <row r="883" spans="3:3" ht="18" x14ac:dyDescent="0.25">
      <c r="C883" s="51"/>
    </row>
    <row r="884" spans="3:3" ht="18" x14ac:dyDescent="0.25">
      <c r="C884" s="51"/>
    </row>
    <row r="885" spans="3:3" ht="18" x14ac:dyDescent="0.25">
      <c r="C885" s="51"/>
    </row>
    <row r="886" spans="3:3" ht="18" x14ac:dyDescent="0.25">
      <c r="C886" s="51"/>
    </row>
    <row r="887" spans="3:3" ht="18" x14ac:dyDescent="0.25">
      <c r="C887" s="51"/>
    </row>
    <row r="888" spans="3:3" ht="18" x14ac:dyDescent="0.25">
      <c r="C888" s="51"/>
    </row>
    <row r="889" spans="3:3" ht="18" x14ac:dyDescent="0.25">
      <c r="C889" s="51"/>
    </row>
    <row r="890" spans="3:3" ht="18" x14ac:dyDescent="0.25">
      <c r="C890" s="51"/>
    </row>
    <row r="891" spans="3:3" ht="18" x14ac:dyDescent="0.25">
      <c r="C891" s="51"/>
    </row>
    <row r="892" spans="3:3" ht="18" x14ac:dyDescent="0.25">
      <c r="C892" s="51"/>
    </row>
    <row r="893" spans="3:3" ht="18" x14ac:dyDescent="0.25">
      <c r="C893" s="51"/>
    </row>
    <row r="894" spans="3:3" ht="18" x14ac:dyDescent="0.25">
      <c r="C894" s="51"/>
    </row>
    <row r="895" spans="3:3" ht="18" x14ac:dyDescent="0.25">
      <c r="C895" s="51"/>
    </row>
    <row r="896" spans="3:3" ht="18" x14ac:dyDescent="0.25">
      <c r="C896" s="51"/>
    </row>
    <row r="897" spans="3:3" ht="18" x14ac:dyDescent="0.25">
      <c r="C897" s="51"/>
    </row>
    <row r="898" spans="3:3" ht="18" x14ac:dyDescent="0.25">
      <c r="C898" s="51"/>
    </row>
    <row r="899" spans="3:3" ht="18" x14ac:dyDescent="0.25">
      <c r="C899" s="51"/>
    </row>
    <row r="900" spans="3:3" ht="18" x14ac:dyDescent="0.25">
      <c r="C900" s="51"/>
    </row>
    <row r="901" spans="3:3" ht="18" x14ac:dyDescent="0.25">
      <c r="C901" s="51"/>
    </row>
    <row r="902" spans="3:3" ht="18" x14ac:dyDescent="0.25">
      <c r="C902" s="51"/>
    </row>
    <row r="903" spans="3:3" ht="18" x14ac:dyDescent="0.25">
      <c r="C903" s="51"/>
    </row>
    <row r="904" spans="3:3" ht="18" x14ac:dyDescent="0.25">
      <c r="C904" s="51"/>
    </row>
    <row r="905" spans="3:3" ht="18" x14ac:dyDescent="0.25">
      <c r="C905" s="51"/>
    </row>
    <row r="906" spans="3:3" ht="18" x14ac:dyDescent="0.25">
      <c r="C906" s="51"/>
    </row>
    <row r="907" spans="3:3" ht="18" x14ac:dyDescent="0.25">
      <c r="C907" s="51"/>
    </row>
    <row r="908" spans="3:3" ht="18" x14ac:dyDescent="0.25">
      <c r="C908" s="51"/>
    </row>
    <row r="909" spans="3:3" ht="18" x14ac:dyDescent="0.25">
      <c r="C909" s="51"/>
    </row>
    <row r="910" spans="3:3" ht="18" x14ac:dyDescent="0.25">
      <c r="C910" s="51"/>
    </row>
    <row r="911" spans="3:3" ht="18" x14ac:dyDescent="0.25">
      <c r="C911" s="51"/>
    </row>
    <row r="912" spans="3:3" ht="18" x14ac:dyDescent="0.25">
      <c r="C912" s="51"/>
    </row>
    <row r="913" spans="3:3" ht="18" x14ac:dyDescent="0.25">
      <c r="C913" s="51"/>
    </row>
    <row r="914" spans="3:3" ht="18" x14ac:dyDescent="0.25">
      <c r="C914" s="51"/>
    </row>
    <row r="915" spans="3:3" ht="18" x14ac:dyDescent="0.25">
      <c r="C915" s="51"/>
    </row>
    <row r="916" spans="3:3" ht="18" x14ac:dyDescent="0.25">
      <c r="C916" s="51"/>
    </row>
    <row r="917" spans="3:3" ht="18" x14ac:dyDescent="0.25">
      <c r="C917" s="51"/>
    </row>
    <row r="918" spans="3:3" ht="18" x14ac:dyDescent="0.25">
      <c r="C918" s="51"/>
    </row>
    <row r="919" spans="3:3" ht="18" x14ac:dyDescent="0.25">
      <c r="C919" s="51"/>
    </row>
    <row r="920" spans="3:3" ht="18" x14ac:dyDescent="0.25">
      <c r="C920" s="51"/>
    </row>
    <row r="921" spans="3:3" ht="18" x14ac:dyDescent="0.25">
      <c r="C921" s="51"/>
    </row>
    <row r="922" spans="3:3" ht="18" x14ac:dyDescent="0.25">
      <c r="C922" s="51"/>
    </row>
    <row r="923" spans="3:3" ht="18" x14ac:dyDescent="0.25">
      <c r="C923" s="51"/>
    </row>
    <row r="924" spans="3:3" ht="18" x14ac:dyDescent="0.25">
      <c r="C924" s="51"/>
    </row>
    <row r="925" spans="3:3" ht="18" x14ac:dyDescent="0.25">
      <c r="C925" s="51"/>
    </row>
    <row r="926" spans="3:3" ht="18" x14ac:dyDescent="0.25">
      <c r="C926" s="51"/>
    </row>
    <row r="927" spans="3:3" ht="18" x14ac:dyDescent="0.25">
      <c r="C927" s="51"/>
    </row>
    <row r="928" spans="3:3" ht="18" x14ac:dyDescent="0.25">
      <c r="C928" s="51"/>
    </row>
    <row r="929" spans="3:3" ht="18" x14ac:dyDescent="0.25">
      <c r="C929" s="51"/>
    </row>
    <row r="930" spans="3:3" ht="18" x14ac:dyDescent="0.25">
      <c r="C930" s="51"/>
    </row>
    <row r="931" spans="3:3" ht="18" x14ac:dyDescent="0.25">
      <c r="C931" s="51"/>
    </row>
    <row r="932" spans="3:3" ht="18" x14ac:dyDescent="0.25">
      <c r="C932" s="51"/>
    </row>
    <row r="933" spans="3:3" ht="18" x14ac:dyDescent="0.25">
      <c r="C933" s="51"/>
    </row>
    <row r="934" spans="3:3" ht="18" x14ac:dyDescent="0.25">
      <c r="C934" s="51"/>
    </row>
    <row r="935" spans="3:3" ht="18" x14ac:dyDescent="0.25">
      <c r="C935" s="51"/>
    </row>
    <row r="936" spans="3:3" ht="18" x14ac:dyDescent="0.25">
      <c r="C936" s="51"/>
    </row>
    <row r="937" spans="3:3" ht="18" x14ac:dyDescent="0.25">
      <c r="C937" s="51"/>
    </row>
    <row r="938" spans="3:3" ht="18" x14ac:dyDescent="0.25">
      <c r="C938" s="51"/>
    </row>
    <row r="939" spans="3:3" ht="18" x14ac:dyDescent="0.25">
      <c r="C939" s="51"/>
    </row>
    <row r="940" spans="3:3" ht="18" x14ac:dyDescent="0.25">
      <c r="C940" s="51"/>
    </row>
    <row r="941" spans="3:3" ht="18" x14ac:dyDescent="0.25">
      <c r="C941" s="51"/>
    </row>
    <row r="942" spans="3:3" ht="18" x14ac:dyDescent="0.25">
      <c r="C942" s="51"/>
    </row>
    <row r="943" spans="3:3" ht="18" x14ac:dyDescent="0.25">
      <c r="C943" s="51"/>
    </row>
    <row r="944" spans="3:3" ht="18" x14ac:dyDescent="0.25">
      <c r="C944" s="51"/>
    </row>
    <row r="945" spans="3:3" ht="18" x14ac:dyDescent="0.25">
      <c r="C945" s="51"/>
    </row>
    <row r="946" spans="3:3" ht="18" x14ac:dyDescent="0.25">
      <c r="C946" s="51"/>
    </row>
    <row r="947" spans="3:3" ht="18" x14ac:dyDescent="0.25">
      <c r="C947" s="51"/>
    </row>
    <row r="948" spans="3:3" ht="18" x14ac:dyDescent="0.25">
      <c r="C948" s="51"/>
    </row>
    <row r="949" spans="3:3" ht="18" x14ac:dyDescent="0.25">
      <c r="C949" s="51"/>
    </row>
    <row r="950" spans="3:3" ht="18" x14ac:dyDescent="0.25">
      <c r="C950" s="51"/>
    </row>
    <row r="951" spans="3:3" ht="18" x14ac:dyDescent="0.25">
      <c r="C951" s="51"/>
    </row>
    <row r="952" spans="3:3" ht="18" x14ac:dyDescent="0.25">
      <c r="C952" s="51"/>
    </row>
    <row r="953" spans="3:3" ht="18" x14ac:dyDescent="0.25">
      <c r="C953" s="51"/>
    </row>
    <row r="954" spans="3:3" ht="18" x14ac:dyDescent="0.25">
      <c r="C954" s="51"/>
    </row>
    <row r="955" spans="3:3" ht="18" x14ac:dyDescent="0.25">
      <c r="C955" s="51"/>
    </row>
    <row r="956" spans="3:3" ht="18" x14ac:dyDescent="0.25">
      <c r="C956" s="51"/>
    </row>
    <row r="957" spans="3:3" ht="18" x14ac:dyDescent="0.25">
      <c r="C957" s="51"/>
    </row>
    <row r="958" spans="3:3" ht="18" x14ac:dyDescent="0.25">
      <c r="C958" s="51"/>
    </row>
    <row r="959" spans="3:3" ht="18" x14ac:dyDescent="0.25">
      <c r="C959" s="51"/>
    </row>
    <row r="960" spans="3:3" ht="18" x14ac:dyDescent="0.25">
      <c r="C960" s="51"/>
    </row>
    <row r="961" spans="3:3" ht="18" x14ac:dyDescent="0.25">
      <c r="C961" s="51"/>
    </row>
    <row r="962" spans="3:3" ht="18" x14ac:dyDescent="0.25">
      <c r="C962" s="51"/>
    </row>
    <row r="963" spans="3:3" ht="18" x14ac:dyDescent="0.25">
      <c r="C963" s="51"/>
    </row>
    <row r="964" spans="3:3" ht="18" x14ac:dyDescent="0.25">
      <c r="C964" s="51"/>
    </row>
    <row r="965" spans="3:3" ht="18" x14ac:dyDescent="0.25">
      <c r="C965" s="51"/>
    </row>
    <row r="966" spans="3:3" ht="18" x14ac:dyDescent="0.25">
      <c r="C966" s="51"/>
    </row>
    <row r="967" spans="3:3" ht="18" x14ac:dyDescent="0.25">
      <c r="C967" s="51"/>
    </row>
    <row r="968" spans="3:3" ht="18" x14ac:dyDescent="0.25">
      <c r="C968" s="51"/>
    </row>
    <row r="969" spans="3:3" ht="18" x14ac:dyDescent="0.25">
      <c r="C969" s="51"/>
    </row>
    <row r="970" spans="3:3" ht="18" x14ac:dyDescent="0.25">
      <c r="C970" s="51"/>
    </row>
    <row r="971" spans="3:3" ht="18" x14ac:dyDescent="0.25">
      <c r="C971" s="51"/>
    </row>
    <row r="972" spans="3:3" ht="18" x14ac:dyDescent="0.25">
      <c r="C972" s="51"/>
    </row>
    <row r="973" spans="3:3" ht="18" x14ac:dyDescent="0.25">
      <c r="C973" s="51"/>
    </row>
    <row r="974" spans="3:3" ht="18" x14ac:dyDescent="0.25">
      <c r="C974" s="51"/>
    </row>
    <row r="975" spans="3:3" ht="18" x14ac:dyDescent="0.25">
      <c r="C975" s="51"/>
    </row>
    <row r="976" spans="3:3" ht="18" x14ac:dyDescent="0.25">
      <c r="C976" s="51"/>
    </row>
    <row r="977" spans="3:3" ht="18" x14ac:dyDescent="0.25">
      <c r="C977" s="51"/>
    </row>
    <row r="978" spans="3:3" ht="18" x14ac:dyDescent="0.25">
      <c r="C978" s="51"/>
    </row>
    <row r="979" spans="3:3" ht="18" x14ac:dyDescent="0.25">
      <c r="C979" s="51"/>
    </row>
    <row r="980" spans="3:3" ht="18" x14ac:dyDescent="0.25">
      <c r="C980" s="51"/>
    </row>
    <row r="981" spans="3:3" ht="18" x14ac:dyDescent="0.25">
      <c r="C981" s="51"/>
    </row>
    <row r="982" spans="3:3" ht="18" x14ac:dyDescent="0.25">
      <c r="C982" s="51"/>
    </row>
    <row r="983" spans="3:3" ht="18" x14ac:dyDescent="0.25">
      <c r="C983" s="51"/>
    </row>
    <row r="984" spans="3:3" ht="18" x14ac:dyDescent="0.25">
      <c r="C984" s="51"/>
    </row>
    <row r="985" spans="3:3" ht="18" x14ac:dyDescent="0.25">
      <c r="C985" s="51"/>
    </row>
    <row r="986" spans="3:3" ht="18" x14ac:dyDescent="0.25">
      <c r="C986" s="51"/>
    </row>
    <row r="987" spans="3:3" ht="18" x14ac:dyDescent="0.25">
      <c r="C987" s="51"/>
    </row>
    <row r="988" spans="3:3" ht="18" x14ac:dyDescent="0.25">
      <c r="C988" s="51"/>
    </row>
    <row r="989" spans="3:3" ht="18" x14ac:dyDescent="0.25">
      <c r="C989" s="51"/>
    </row>
    <row r="990" spans="3:3" ht="18" x14ac:dyDescent="0.25">
      <c r="C990" s="51"/>
    </row>
    <row r="991" spans="3:3" ht="18" x14ac:dyDescent="0.25">
      <c r="C991" s="51"/>
    </row>
    <row r="992" spans="3:3" ht="18" x14ac:dyDescent="0.25">
      <c r="C992" s="51"/>
    </row>
    <row r="993" spans="3:3" ht="18" x14ac:dyDescent="0.25">
      <c r="C993" s="51"/>
    </row>
    <row r="994" spans="3:3" ht="18" x14ac:dyDescent="0.25">
      <c r="C994" s="51"/>
    </row>
    <row r="995" spans="3:3" ht="18" x14ac:dyDescent="0.25">
      <c r="C995" s="51"/>
    </row>
    <row r="996" spans="3:3" ht="18" x14ac:dyDescent="0.25">
      <c r="C996" s="51"/>
    </row>
    <row r="997" spans="3:3" ht="18" x14ac:dyDescent="0.25">
      <c r="C997" s="51"/>
    </row>
    <row r="998" spans="3:3" ht="18" x14ac:dyDescent="0.25">
      <c r="C998" s="51"/>
    </row>
    <row r="999" spans="3:3" ht="18" x14ac:dyDescent="0.25">
      <c r="C999" s="51"/>
    </row>
    <row r="1000" spans="3:3" ht="18" x14ac:dyDescent="0.25">
      <c r="C1000" s="51"/>
    </row>
    <row r="1001" spans="3:3" ht="18" x14ac:dyDescent="0.25">
      <c r="C1001" s="51"/>
    </row>
    <row r="1002" spans="3:3" ht="18" x14ac:dyDescent="0.25">
      <c r="C1002" s="51"/>
    </row>
    <row r="1003" spans="3:3" ht="18" x14ac:dyDescent="0.25">
      <c r="C1003" s="51"/>
    </row>
    <row r="1004" spans="3:3" ht="18" x14ac:dyDescent="0.25">
      <c r="C1004" s="51"/>
    </row>
    <row r="1005" spans="3:3" ht="18" x14ac:dyDescent="0.25">
      <c r="C1005" s="51"/>
    </row>
    <row r="1006" spans="3:3" ht="18" x14ac:dyDescent="0.25">
      <c r="C1006" s="51"/>
    </row>
    <row r="1007" spans="3:3" ht="18" x14ac:dyDescent="0.25">
      <c r="C1007" s="51"/>
    </row>
    <row r="1008" spans="3:3" ht="18" x14ac:dyDescent="0.25">
      <c r="C1008" s="51"/>
    </row>
  </sheetData>
  <printOptions horizontalCentered="1" gridLines="1"/>
  <pageMargins left="0.25" right="0.25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 Kaleev</dc:creator>
  <cp:lastModifiedBy>Vasily Kaleev</cp:lastModifiedBy>
  <dcterms:created xsi:type="dcterms:W3CDTF">2019-11-12T12:09:56Z</dcterms:created>
  <dcterms:modified xsi:type="dcterms:W3CDTF">2019-11-12T13:47:20Z</dcterms:modified>
</cp:coreProperties>
</file>