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106481_tecnico_ulisboa_pt/Documents/Universidade/2ºAno/1ºSemestre/AnáliseSínteseDeAlgoritmos/Projeto2/"/>
    </mc:Choice>
  </mc:AlternateContent>
  <xr:revisionPtr revIDLastSave="843" documentId="8_{17A342A9-9D16-4957-BD66-748C818F4605}" xr6:coauthVersionLast="47" xr6:coauthVersionMax="47" xr10:uidLastSave="{D15CAE89-8422-4236-9E85-83C53E2084BA}"/>
  <bookViews>
    <workbookView xWindow="28680" yWindow="-120" windowWidth="29040" windowHeight="15720" xr2:uid="{18849EB0-117D-45AB-939E-0D26B4A50A1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A6" i="1"/>
  <c r="A7" i="1" s="1"/>
  <c r="A8" i="1" s="1"/>
  <c r="A9" i="1" s="1"/>
  <c r="A10" i="1" s="1"/>
  <c r="D12" i="1"/>
  <c r="D13" i="1"/>
  <c r="D14" i="1"/>
  <c r="D15" i="1"/>
  <c r="D16" i="1"/>
  <c r="D17" i="1"/>
  <c r="D6" i="1"/>
  <c r="D7" i="1"/>
  <c r="D8" i="1"/>
  <c r="D9" i="1"/>
  <c r="D10" i="1"/>
  <c r="D11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A11" i="1" l="1"/>
  <c r="A12" i="1" s="1"/>
  <c r="A13" i="1" s="1"/>
  <c r="A14" i="1" s="1"/>
  <c r="A15" i="1" s="1"/>
  <c r="A16" i="1" s="1"/>
  <c r="A17" i="1" s="1"/>
  <c r="C10" i="1"/>
  <c r="B6" i="1" l="1"/>
  <c r="C6" i="1" l="1"/>
  <c r="F6" i="1"/>
  <c r="B7" i="1"/>
  <c r="E6" i="1"/>
  <c r="C7" i="1" l="1"/>
  <c r="E7" i="1"/>
  <c r="B8" i="1"/>
  <c r="C8" i="1" l="1"/>
  <c r="E8" i="1"/>
  <c r="B9" i="1"/>
  <c r="E9" i="1" s="1"/>
  <c r="C9" i="1" l="1"/>
  <c r="B10" i="1" l="1"/>
  <c r="B11" i="1"/>
  <c r="C11" i="1" l="1"/>
  <c r="E10" i="1"/>
  <c r="B12" i="1"/>
  <c r="E12" i="1" s="1"/>
  <c r="E11" i="1"/>
  <c r="C12" i="1" l="1"/>
  <c r="B13" i="1"/>
  <c r="C13" i="1" l="1"/>
  <c r="E13" i="1"/>
  <c r="B14" i="1"/>
  <c r="C14" i="1" l="1"/>
  <c r="E14" i="1"/>
  <c r="B15" i="1"/>
  <c r="C15" i="1" l="1"/>
  <c r="E15" i="1"/>
  <c r="B16" i="1"/>
  <c r="C17" i="1" l="1"/>
  <c r="C16" i="1"/>
  <c r="E16" i="1"/>
  <c r="B17" i="1" l="1"/>
  <c r="E17" i="1" s="1"/>
</calcChain>
</file>

<file path=xl/sharedStrings.xml><?xml version="1.0" encoding="utf-8"?>
<sst xmlns="http://schemas.openxmlformats.org/spreadsheetml/2006/main" count="25" uniqueCount="25">
  <si>
    <t>Seed</t>
  </si>
  <si>
    <t>Time taken (ms)</t>
  </si>
  <si>
    <t>test1.in</t>
  </si>
  <si>
    <t>test2.in</t>
  </si>
  <si>
    <t>test3.in</t>
  </si>
  <si>
    <t>test4.in</t>
  </si>
  <si>
    <t>test5.in</t>
  </si>
  <si>
    <t>test6.in</t>
  </si>
  <si>
    <t>test7.in</t>
  </si>
  <si>
    <t>test8.in</t>
  </si>
  <si>
    <t>test9.in</t>
  </si>
  <si>
    <t>test12.in</t>
  </si>
  <si>
    <t>test13.in</t>
  </si>
  <si>
    <t>test15.in</t>
  </si>
  <si>
    <t>test16.in</t>
  </si>
  <si>
    <t>test18.in</t>
  </si>
  <si>
    <t>test20.in</t>
  </si>
  <si>
    <t>Time taken (s)</t>
  </si>
  <si>
    <t>M</t>
  </si>
  <si>
    <t>SubN</t>
  </si>
  <si>
    <t>m</t>
  </si>
  <si>
    <t>V(n)</t>
  </si>
  <si>
    <t>E(m)</t>
  </si>
  <si>
    <t>V(n) + E(m)</t>
  </si>
  <si>
    <t>V(n) + 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</si>
</sst>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Folha1!$F$2:$F$21</c:f>
              <c:numCache>
                <c:formatCode>General</c:formatCode>
                <c:ptCount val="20"/>
                <c:pt idx="4">
                  <c:v>1568</c:v>
                </c:pt>
                <c:pt idx="5">
                  <c:v>6160</c:v>
                </c:pt>
                <c:pt idx="6">
                  <c:v>13778</c:v>
                </c:pt>
                <c:pt idx="7">
                  <c:v>24420</c:v>
                </c:pt>
                <c:pt idx="8">
                  <c:v>38088</c:v>
                </c:pt>
                <c:pt idx="9">
                  <c:v>54780</c:v>
                </c:pt>
                <c:pt idx="10">
                  <c:v>74498</c:v>
                </c:pt>
                <c:pt idx="11">
                  <c:v>97240</c:v>
                </c:pt>
                <c:pt idx="12">
                  <c:v>123008</c:v>
                </c:pt>
                <c:pt idx="13">
                  <c:v>151800</c:v>
                </c:pt>
                <c:pt idx="14">
                  <c:v>183618</c:v>
                </c:pt>
                <c:pt idx="15">
                  <c:v>218460</c:v>
                </c:pt>
              </c:numCache>
            </c:numRef>
          </c:xVal>
          <c:yVal>
            <c:numRef>
              <c:f>Folha1!$D$2:$D$21</c:f>
              <c:numCache>
                <c:formatCode>General</c:formatCode>
                <c:ptCount val="20"/>
                <c:pt idx="4">
                  <c:v>0.5</c:v>
                </c:pt>
                <c:pt idx="5">
                  <c:v>0.52500000000000002</c:v>
                </c:pt>
                <c:pt idx="6">
                  <c:v>0.56000000000000005</c:v>
                </c:pt>
                <c:pt idx="7">
                  <c:v>0.61299999999999999</c:v>
                </c:pt>
                <c:pt idx="8">
                  <c:v>0.67300000000000004</c:v>
                </c:pt>
                <c:pt idx="9">
                  <c:v>0.746</c:v>
                </c:pt>
                <c:pt idx="10">
                  <c:v>0.8</c:v>
                </c:pt>
                <c:pt idx="11">
                  <c:v>0.874</c:v>
                </c:pt>
                <c:pt idx="12">
                  <c:v>0.93100000000000005</c:v>
                </c:pt>
                <c:pt idx="13">
                  <c:v>1.0189999999999999</c:v>
                </c:pt>
                <c:pt idx="14">
                  <c:v>1.1000000000000001</c:v>
                </c:pt>
                <c:pt idx="15">
                  <c:v>1.153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6-44FB-B6FA-EDEB5464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5776"/>
        <c:axId val="1307306624"/>
      </c:scatterChart>
      <c:valAx>
        <c:axId val="19189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f(n,m)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6624"/>
        <c:crosses val="autoZero"/>
        <c:crossBetween val="midCat"/>
      </c:valAx>
      <c:valAx>
        <c:axId val="1307306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103813</xdr:colOff>
      <xdr:row>20</xdr:row>
      <xdr:rowOff>33386</xdr:rowOff>
    </xdr:from>
    <xdr:to>
      <xdr:col>8</xdr:col>
      <xdr:colOff>221673</xdr:colOff>
      <xdr:row>36</xdr:row>
      <xdr:rowOff>175875</xdr:rowOff>
    </xdr:to>
    <xdr:graphicFrame macro="">
      <xdr:nvGraphicFramePr>
        <xdr:cNvPr id="174" name="Gráfico 4">
          <a:extLst>
            <a:ext uri="{FF2B5EF4-FFF2-40B4-BE49-F238E27FC236}">
              <a16:creationId xmlns:a16="http://schemas.microsoft.com/office/drawing/2014/main" id="{CD505A35-06EE-EC72-23F7-20A3877C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66D7-E69E-4D57-B9E8-84B64DF202F4}">
  <dimension ref="A1:Y55"/>
  <sheetViews>
    <sheetView tabSelected="1" topLeftCell="A13" workbookViewId="0">
      <selection activeCell="F16" sqref="F16"/>
    </sheetView>
  </sheetViews>
  <sheetFormatPr defaultColWidth="8.7109375" defaultRowHeight="14.25" x14ac:dyDescent="0.25"/>
  <cols>
    <col min="1" max="3" width="8.7109375" style="1"/>
    <col min="4" max="6" width="16.42578125" style="1" customWidth="1"/>
    <col min="7" max="7" width="8.7109375" style="1"/>
    <col min="8" max="8" width="17.85546875" style="1" customWidth="1"/>
    <col min="9" max="9" width="13.140625" style="1" customWidth="1"/>
    <col min="10" max="10" width="15" style="1" customWidth="1"/>
    <col min="11" max="15" width="8.7109375" style="1"/>
    <col min="16" max="23" width="3.5703125" style="1" customWidth="1"/>
    <col min="24" max="16384" width="8.7109375" style="1"/>
  </cols>
  <sheetData>
    <row r="1" spans="1:25" x14ac:dyDescent="0.25">
      <c r="A1" s="1" t="s">
        <v>21</v>
      </c>
      <c r="B1" s="1" t="s">
        <v>22</v>
      </c>
      <c r="C1" s="1" t="s">
        <v>19</v>
      </c>
      <c r="D1" s="1" t="s">
        <v>17</v>
      </c>
      <c r="E1" s="1" t="s">
        <v>23</v>
      </c>
      <c r="F1" s="1" t="s">
        <v>24</v>
      </c>
      <c r="G1" s="1" t="s">
        <v>0</v>
      </c>
      <c r="H1" s="1" t="s">
        <v>1</v>
      </c>
      <c r="I1" s="1" t="s">
        <v>20</v>
      </c>
      <c r="J1" s="1" t="s">
        <v>18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N4" s="3"/>
      <c r="O4" s="3"/>
      <c r="P4" s="2"/>
      <c r="Q4" s="2"/>
      <c r="R4" s="2"/>
      <c r="S4" s="2"/>
      <c r="T4" s="2"/>
      <c r="U4" s="2"/>
      <c r="V4" s="2"/>
      <c r="W4" s="2"/>
      <c r="X4" s="3"/>
      <c r="Y4" s="3"/>
    </row>
    <row r="5" spans="1:25" x14ac:dyDescent="0.25">
      <c r="N5" s="3"/>
      <c r="O5" s="3"/>
      <c r="P5" s="2"/>
      <c r="Q5" s="2"/>
      <c r="R5" s="2"/>
      <c r="S5" s="2"/>
      <c r="T5" s="2"/>
      <c r="U5" s="2"/>
      <c r="V5" s="2"/>
      <c r="W5" s="2"/>
      <c r="X5" s="3"/>
      <c r="Y5" s="3"/>
    </row>
    <row r="6" spans="1:25" x14ac:dyDescent="0.25">
      <c r="A6" s="1">
        <f t="shared" ref="A4:A17" si="0">A5+55</f>
        <v>55</v>
      </c>
      <c r="B6" s="1">
        <f t="shared" ref="B3:B17" si="1">ROUND(A6*A6-(A6*A6/2),0)</f>
        <v>1513</v>
      </c>
      <c r="C6" s="1">
        <f t="shared" ref="C3:C17" si="2">ROUND(A6/2,0)</f>
        <v>28</v>
      </c>
      <c r="D6" s="1">
        <f t="shared" ref="D2:D17" si="3">H6/1000</f>
        <v>0.5</v>
      </c>
      <c r="E6" s="1">
        <f t="shared" ref="E2:E17" si="4">A6+B6</f>
        <v>1568</v>
      </c>
      <c r="F6" s="1">
        <f t="shared" ref="F3:G17" si="5">A6+B6</f>
        <v>1568</v>
      </c>
      <c r="G6" s="1">
        <v>44</v>
      </c>
      <c r="H6" s="1">
        <v>500</v>
      </c>
      <c r="I6" s="1">
        <v>1</v>
      </c>
      <c r="J6" s="1">
        <v>10</v>
      </c>
      <c r="N6" s="3"/>
      <c r="O6" s="3"/>
      <c r="P6" s="2"/>
      <c r="Q6" s="2"/>
      <c r="R6" s="2"/>
      <c r="S6" s="2"/>
      <c r="T6" s="2"/>
      <c r="U6" s="2"/>
      <c r="V6" s="2"/>
      <c r="W6" s="2"/>
      <c r="X6" s="3"/>
      <c r="Y6" s="3"/>
    </row>
    <row r="7" spans="1:25" x14ac:dyDescent="0.25">
      <c r="A7" s="1">
        <f t="shared" si="0"/>
        <v>110</v>
      </c>
      <c r="B7" s="1">
        <f t="shared" si="1"/>
        <v>6050</v>
      </c>
      <c r="C7" s="1">
        <f t="shared" si="2"/>
        <v>55</v>
      </c>
      <c r="D7" s="1">
        <f t="shared" si="3"/>
        <v>0.52500000000000002</v>
      </c>
      <c r="E7" s="1">
        <f t="shared" si="4"/>
        <v>6160</v>
      </c>
      <c r="F7" s="1">
        <f t="shared" si="5"/>
        <v>6160</v>
      </c>
      <c r="G7" s="1">
        <v>23</v>
      </c>
      <c r="H7" s="1">
        <v>525</v>
      </c>
      <c r="I7" s="1">
        <v>1</v>
      </c>
      <c r="J7" s="1">
        <v>10</v>
      </c>
      <c r="N7" s="3"/>
      <c r="O7" s="3"/>
      <c r="P7" s="2"/>
      <c r="Q7" s="2"/>
      <c r="R7" s="2"/>
      <c r="S7" s="2"/>
      <c r="T7" s="2"/>
      <c r="U7" s="2"/>
      <c r="V7" s="2"/>
      <c r="W7" s="2"/>
      <c r="X7" s="3"/>
      <c r="Y7" s="3"/>
    </row>
    <row r="8" spans="1:25" x14ac:dyDescent="0.25">
      <c r="A8" s="1">
        <f t="shared" si="0"/>
        <v>165</v>
      </c>
      <c r="B8" s="1">
        <f t="shared" si="1"/>
        <v>13613</v>
      </c>
      <c r="C8" s="1">
        <f t="shared" si="2"/>
        <v>83</v>
      </c>
      <c r="D8" s="1">
        <f t="shared" si="3"/>
        <v>0.56000000000000005</v>
      </c>
      <c r="E8" s="1">
        <f t="shared" si="4"/>
        <v>13778</v>
      </c>
      <c r="F8" s="1">
        <f t="shared" si="5"/>
        <v>13778</v>
      </c>
      <c r="G8" s="1">
        <v>88</v>
      </c>
      <c r="H8" s="1">
        <v>560</v>
      </c>
      <c r="I8" s="1">
        <v>1</v>
      </c>
      <c r="J8" s="1">
        <v>10</v>
      </c>
      <c r="N8" s="3"/>
      <c r="O8" s="3"/>
      <c r="P8" s="2"/>
      <c r="Q8" s="2"/>
      <c r="R8" s="2"/>
      <c r="S8" s="2"/>
      <c r="T8" s="2"/>
      <c r="U8" s="2"/>
      <c r="V8" s="2"/>
      <c r="W8" s="2"/>
      <c r="X8" s="3"/>
      <c r="Y8" s="3"/>
    </row>
    <row r="9" spans="1:25" x14ac:dyDescent="0.25">
      <c r="A9" s="1">
        <f t="shared" si="0"/>
        <v>220</v>
      </c>
      <c r="B9" s="1">
        <f t="shared" si="1"/>
        <v>24200</v>
      </c>
      <c r="C9" s="1">
        <f t="shared" si="2"/>
        <v>110</v>
      </c>
      <c r="D9" s="1">
        <f t="shared" si="3"/>
        <v>0.61299999999999999</v>
      </c>
      <c r="E9" s="1">
        <f t="shared" si="4"/>
        <v>24420</v>
      </c>
      <c r="F9" s="1">
        <f t="shared" si="5"/>
        <v>24420</v>
      </c>
      <c r="G9" s="1">
        <v>76</v>
      </c>
      <c r="H9" s="1">
        <v>613</v>
      </c>
      <c r="I9" s="1">
        <v>1</v>
      </c>
      <c r="J9" s="1">
        <v>10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">
        <f t="shared" si="0"/>
        <v>275</v>
      </c>
      <c r="B10" s="1">
        <f t="shared" si="1"/>
        <v>37813</v>
      </c>
      <c r="C10" s="1">
        <f t="shared" si="2"/>
        <v>138</v>
      </c>
      <c r="D10" s="1">
        <f t="shared" si="3"/>
        <v>0.67300000000000004</v>
      </c>
      <c r="E10" s="1">
        <f t="shared" si="4"/>
        <v>38088</v>
      </c>
      <c r="F10" s="1">
        <f t="shared" si="5"/>
        <v>38088</v>
      </c>
      <c r="G10" s="1">
        <v>43</v>
      </c>
      <c r="H10" s="1">
        <v>673</v>
      </c>
      <c r="I10" s="1">
        <v>1</v>
      </c>
      <c r="J10" s="1">
        <v>10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1">
        <f t="shared" si="0"/>
        <v>330</v>
      </c>
      <c r="B11" s="1">
        <f t="shared" si="1"/>
        <v>54450</v>
      </c>
      <c r="C11" s="1">
        <f t="shared" si="2"/>
        <v>165</v>
      </c>
      <c r="D11" s="1">
        <f t="shared" si="3"/>
        <v>0.746</v>
      </c>
      <c r="E11" s="1">
        <f t="shared" si="4"/>
        <v>54780</v>
      </c>
      <c r="F11" s="1">
        <f t="shared" si="5"/>
        <v>54780</v>
      </c>
      <c r="G11" s="1">
        <v>23</v>
      </c>
      <c r="H11" s="1">
        <v>746</v>
      </c>
      <c r="I11" s="1">
        <v>1</v>
      </c>
      <c r="J11" s="1">
        <v>10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">
        <f t="shared" si="0"/>
        <v>385</v>
      </c>
      <c r="B12" s="1">
        <f t="shared" si="1"/>
        <v>74113</v>
      </c>
      <c r="C12" s="1">
        <f t="shared" si="2"/>
        <v>193</v>
      </c>
      <c r="D12" s="1">
        <f t="shared" si="3"/>
        <v>0.8</v>
      </c>
      <c r="E12" s="1">
        <f t="shared" si="4"/>
        <v>74498</v>
      </c>
      <c r="F12" s="1">
        <f t="shared" si="5"/>
        <v>74498</v>
      </c>
      <c r="G12" s="1">
        <v>13</v>
      </c>
      <c r="H12" s="1">
        <v>800</v>
      </c>
      <c r="I12" s="1">
        <v>1</v>
      </c>
      <c r="J12" s="1">
        <v>10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1">
        <f t="shared" si="0"/>
        <v>440</v>
      </c>
      <c r="B13" s="1">
        <f t="shared" si="1"/>
        <v>96800</v>
      </c>
      <c r="C13" s="1">
        <f t="shared" si="2"/>
        <v>220</v>
      </c>
      <c r="D13" s="1">
        <f t="shared" si="3"/>
        <v>0.874</v>
      </c>
      <c r="E13" s="1">
        <f t="shared" si="4"/>
        <v>97240</v>
      </c>
      <c r="F13" s="1">
        <f t="shared" si="5"/>
        <v>97240</v>
      </c>
      <c r="G13" s="1">
        <v>35</v>
      </c>
      <c r="H13" s="1">
        <v>874</v>
      </c>
      <c r="I13" s="1">
        <v>1</v>
      </c>
      <c r="J13" s="1">
        <v>10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">
        <f t="shared" si="0"/>
        <v>495</v>
      </c>
      <c r="B14" s="1">
        <f t="shared" si="1"/>
        <v>122513</v>
      </c>
      <c r="C14" s="1">
        <f t="shared" si="2"/>
        <v>248</v>
      </c>
      <c r="D14" s="1">
        <f t="shared" si="3"/>
        <v>0.93100000000000005</v>
      </c>
      <c r="E14" s="1">
        <f t="shared" si="4"/>
        <v>123008</v>
      </c>
      <c r="F14" s="1">
        <f t="shared" si="5"/>
        <v>123008</v>
      </c>
      <c r="G14" s="1">
        <v>42</v>
      </c>
      <c r="H14" s="1">
        <v>931</v>
      </c>
      <c r="I14" s="1">
        <v>1</v>
      </c>
      <c r="J14" s="1">
        <v>10</v>
      </c>
    </row>
    <row r="15" spans="1:25" x14ac:dyDescent="0.25">
      <c r="A15" s="1">
        <f t="shared" si="0"/>
        <v>550</v>
      </c>
      <c r="B15" s="1">
        <f t="shared" si="1"/>
        <v>151250</v>
      </c>
      <c r="C15" s="1">
        <f t="shared" si="2"/>
        <v>275</v>
      </c>
      <c r="D15" s="1">
        <f t="shared" si="3"/>
        <v>1.0189999999999999</v>
      </c>
      <c r="E15" s="1">
        <f t="shared" si="4"/>
        <v>151800</v>
      </c>
      <c r="F15" s="1">
        <f t="shared" si="5"/>
        <v>151800</v>
      </c>
      <c r="G15" s="1">
        <v>61</v>
      </c>
      <c r="H15" s="1">
        <v>1019</v>
      </c>
      <c r="I15" s="1">
        <v>1</v>
      </c>
      <c r="J15" s="1">
        <v>10</v>
      </c>
    </row>
    <row r="16" spans="1:25" x14ac:dyDescent="0.25">
      <c r="A16" s="1">
        <f t="shared" si="0"/>
        <v>605</v>
      </c>
      <c r="B16" s="1">
        <f t="shared" si="1"/>
        <v>183013</v>
      </c>
      <c r="C16" s="1">
        <f t="shared" si="2"/>
        <v>303</v>
      </c>
      <c r="D16" s="1">
        <f t="shared" si="3"/>
        <v>1.1000000000000001</v>
      </c>
      <c r="E16" s="1">
        <f t="shared" si="4"/>
        <v>183618</v>
      </c>
      <c r="F16" s="1">
        <f t="shared" si="5"/>
        <v>183618</v>
      </c>
      <c r="G16" s="1">
        <v>68</v>
      </c>
      <c r="H16" s="1">
        <v>1100</v>
      </c>
      <c r="I16" s="1">
        <v>1</v>
      </c>
      <c r="J16" s="1">
        <v>10</v>
      </c>
    </row>
    <row r="17" spans="1:10" x14ac:dyDescent="0.25">
      <c r="A17" s="1">
        <f t="shared" si="0"/>
        <v>660</v>
      </c>
      <c r="B17" s="1">
        <f t="shared" si="1"/>
        <v>217800</v>
      </c>
      <c r="C17" s="1">
        <f t="shared" si="2"/>
        <v>330</v>
      </c>
      <c r="D17" s="1">
        <f>H17/1000</f>
        <v>1.153</v>
      </c>
      <c r="E17" s="1">
        <f t="shared" si="4"/>
        <v>218460</v>
      </c>
      <c r="F17" s="1">
        <f>A17+B17</f>
        <v>218460</v>
      </c>
      <c r="G17" s="1">
        <v>34</v>
      </c>
      <c r="H17" s="1">
        <v>1153</v>
      </c>
      <c r="I17" s="1">
        <v>1</v>
      </c>
      <c r="J17" s="1">
        <v>10</v>
      </c>
    </row>
    <row r="41" spans="11:19" x14ac:dyDescent="0.25">
      <c r="K41" s="1">
        <v>700</v>
      </c>
      <c r="L41" s="1">
        <v>800</v>
      </c>
      <c r="M41" s="1">
        <v>500</v>
      </c>
      <c r="N41" s="1">
        <v>4598</v>
      </c>
      <c r="O41" s="1">
        <f t="shared" ref="O41:O55" si="6">K41+L41</f>
        <v>1500</v>
      </c>
      <c r="P41" s="1">
        <f t="shared" ref="P41:P55" si="7">K41*L41*(K41+L41)</f>
        <v>840000000</v>
      </c>
      <c r="Q41" s="1">
        <v>23</v>
      </c>
      <c r="R41" s="1">
        <v>1111388</v>
      </c>
      <c r="S41" s="1" t="s">
        <v>2</v>
      </c>
    </row>
    <row r="42" spans="11:19" x14ac:dyDescent="0.25">
      <c r="K42" s="1">
        <v>750</v>
      </c>
      <c r="L42" s="1">
        <v>830</v>
      </c>
      <c r="M42" s="1">
        <v>550</v>
      </c>
      <c r="N42" s="1">
        <v>5360</v>
      </c>
      <c r="O42" s="1">
        <f t="shared" si="6"/>
        <v>1580</v>
      </c>
      <c r="P42" s="1">
        <f t="shared" si="7"/>
        <v>983550000</v>
      </c>
      <c r="Q42" s="1">
        <v>78</v>
      </c>
      <c r="R42" s="1">
        <v>1237027</v>
      </c>
      <c r="S42" s="1" t="s">
        <v>3</v>
      </c>
    </row>
    <row r="43" spans="11:19" x14ac:dyDescent="0.25">
      <c r="K43" s="1">
        <v>640</v>
      </c>
      <c r="L43" s="1">
        <v>880</v>
      </c>
      <c r="M43" s="1">
        <v>50</v>
      </c>
      <c r="N43" s="1">
        <v>4628</v>
      </c>
      <c r="O43" s="1">
        <f t="shared" si="6"/>
        <v>1520</v>
      </c>
      <c r="P43" s="1">
        <f t="shared" si="7"/>
        <v>856064000</v>
      </c>
      <c r="Q43" s="1">
        <v>35</v>
      </c>
      <c r="R43" s="1">
        <v>1068061</v>
      </c>
      <c r="S43" s="1" t="s">
        <v>4</v>
      </c>
    </row>
    <row r="44" spans="11:19" x14ac:dyDescent="0.25">
      <c r="K44" s="1">
        <v>920</v>
      </c>
      <c r="L44" s="1">
        <v>1020</v>
      </c>
      <c r="M44" s="1">
        <v>300</v>
      </c>
      <c r="N44" s="1">
        <v>10863</v>
      </c>
      <c r="O44" s="1">
        <f t="shared" si="6"/>
        <v>1940</v>
      </c>
      <c r="P44" s="1">
        <f t="shared" si="7"/>
        <v>1820496000</v>
      </c>
      <c r="Q44" s="1">
        <v>35</v>
      </c>
      <c r="R44" s="1">
        <v>1873421</v>
      </c>
      <c r="S44" s="1" t="s">
        <v>5</v>
      </c>
    </row>
    <row r="45" spans="11:19" x14ac:dyDescent="0.25">
      <c r="K45" s="1">
        <v>245</v>
      </c>
      <c r="L45" s="1">
        <v>310</v>
      </c>
      <c r="M45" s="1">
        <v>905</v>
      </c>
      <c r="N45" s="1">
        <v>223</v>
      </c>
      <c r="O45" s="1">
        <f t="shared" si="6"/>
        <v>555</v>
      </c>
      <c r="P45" s="1">
        <f t="shared" si="7"/>
        <v>42152250</v>
      </c>
      <c r="Q45" s="1">
        <v>11</v>
      </c>
      <c r="R45" s="1">
        <v>151450</v>
      </c>
      <c r="S45" s="1" t="s">
        <v>6</v>
      </c>
    </row>
    <row r="46" spans="11:19" x14ac:dyDescent="0.25">
      <c r="K46" s="1">
        <v>1285</v>
      </c>
      <c r="L46" s="1">
        <v>590</v>
      </c>
      <c r="M46" s="1">
        <v>950</v>
      </c>
      <c r="N46" s="1">
        <v>7967</v>
      </c>
      <c r="O46" s="1">
        <f t="shared" si="6"/>
        <v>1875</v>
      </c>
      <c r="P46" s="1">
        <f t="shared" si="7"/>
        <v>1421531250</v>
      </c>
      <c r="Q46" s="1">
        <v>66</v>
      </c>
      <c r="R46" s="1">
        <v>1509951</v>
      </c>
      <c r="S46" s="1" t="s">
        <v>7</v>
      </c>
    </row>
    <row r="47" spans="11:19" x14ac:dyDescent="0.25">
      <c r="K47" s="1">
        <v>790</v>
      </c>
      <c r="L47" s="1">
        <v>770</v>
      </c>
      <c r="M47" s="1">
        <v>820</v>
      </c>
      <c r="N47" s="1">
        <v>5243</v>
      </c>
      <c r="O47" s="1">
        <f t="shared" si="6"/>
        <v>1560</v>
      </c>
      <c r="P47" s="1">
        <f t="shared" si="7"/>
        <v>948948000</v>
      </c>
      <c r="Q47" s="1">
        <v>47</v>
      </c>
      <c r="R47" s="1">
        <v>1207155</v>
      </c>
      <c r="S47" s="1" t="s">
        <v>8</v>
      </c>
    </row>
    <row r="48" spans="11:19" x14ac:dyDescent="0.25">
      <c r="K48" s="1">
        <v>790</v>
      </c>
      <c r="L48" s="1">
        <v>330</v>
      </c>
      <c r="M48" s="1">
        <v>1230</v>
      </c>
      <c r="N48" s="1">
        <v>1608</v>
      </c>
      <c r="O48" s="1">
        <f t="shared" si="6"/>
        <v>1120</v>
      </c>
      <c r="P48" s="1">
        <f t="shared" si="7"/>
        <v>291984000</v>
      </c>
      <c r="Q48" s="1">
        <v>71</v>
      </c>
      <c r="R48" s="1">
        <v>520287</v>
      </c>
      <c r="S48" s="1" t="s">
        <v>9</v>
      </c>
    </row>
    <row r="49" spans="11:19" x14ac:dyDescent="0.25">
      <c r="K49" s="1">
        <v>275</v>
      </c>
      <c r="L49" s="1">
        <v>330</v>
      </c>
      <c r="M49" s="1">
        <v>1230</v>
      </c>
      <c r="N49" s="1">
        <v>295</v>
      </c>
      <c r="O49" s="1">
        <f t="shared" si="6"/>
        <v>605</v>
      </c>
      <c r="P49" s="1">
        <f t="shared" si="7"/>
        <v>54903750</v>
      </c>
      <c r="Q49" s="1">
        <v>32</v>
      </c>
      <c r="R49" s="1">
        <v>181500</v>
      </c>
      <c r="S49" s="1" t="s">
        <v>10</v>
      </c>
    </row>
    <row r="50" spans="11:19" x14ac:dyDescent="0.25">
      <c r="K50" s="1">
        <v>535</v>
      </c>
      <c r="L50" s="1">
        <v>420</v>
      </c>
      <c r="M50" s="1">
        <v>1320</v>
      </c>
      <c r="N50" s="1">
        <v>1202</v>
      </c>
      <c r="O50" s="1">
        <f t="shared" si="6"/>
        <v>955</v>
      </c>
      <c r="P50" s="1">
        <f t="shared" si="7"/>
        <v>214588500</v>
      </c>
      <c r="Q50" s="1">
        <v>64</v>
      </c>
      <c r="R50" s="1">
        <v>448090</v>
      </c>
      <c r="S50" s="1" t="s">
        <v>11</v>
      </c>
    </row>
    <row r="51" spans="11:19" x14ac:dyDescent="0.25">
      <c r="K51" s="1">
        <v>320</v>
      </c>
      <c r="L51" s="1">
        <v>1155</v>
      </c>
      <c r="M51" s="1">
        <v>1435</v>
      </c>
      <c r="N51" s="1">
        <v>2943</v>
      </c>
      <c r="O51" s="1">
        <f t="shared" si="6"/>
        <v>1475</v>
      </c>
      <c r="P51" s="1">
        <f t="shared" si="7"/>
        <v>545160000</v>
      </c>
      <c r="Q51" s="1">
        <v>52</v>
      </c>
      <c r="R51" s="1">
        <v>737271</v>
      </c>
      <c r="S51" s="1" t="s">
        <v>12</v>
      </c>
    </row>
    <row r="52" spans="11:19" x14ac:dyDescent="0.25">
      <c r="K52" s="1">
        <v>1525</v>
      </c>
      <c r="L52" s="1">
        <v>455</v>
      </c>
      <c r="M52" s="1">
        <v>320</v>
      </c>
      <c r="N52" s="1">
        <v>7343</v>
      </c>
      <c r="O52" s="1">
        <f t="shared" si="6"/>
        <v>1980</v>
      </c>
      <c r="P52" s="1">
        <f t="shared" si="7"/>
        <v>1373872500</v>
      </c>
      <c r="Q52" s="1">
        <v>57</v>
      </c>
      <c r="R52" s="1">
        <v>1354892</v>
      </c>
      <c r="S52" s="1" t="s">
        <v>13</v>
      </c>
    </row>
    <row r="53" spans="11:19" x14ac:dyDescent="0.25">
      <c r="K53" s="1">
        <v>625</v>
      </c>
      <c r="L53" s="1">
        <v>505</v>
      </c>
      <c r="M53" s="1">
        <v>405</v>
      </c>
      <c r="N53" s="1">
        <v>1889</v>
      </c>
      <c r="O53" s="1">
        <f t="shared" si="6"/>
        <v>1130</v>
      </c>
      <c r="P53" s="1">
        <f t="shared" si="7"/>
        <v>356656250</v>
      </c>
      <c r="Q53" s="1">
        <v>33</v>
      </c>
      <c r="R53" s="1">
        <v>626205</v>
      </c>
      <c r="S53" s="1" t="s">
        <v>14</v>
      </c>
    </row>
    <row r="54" spans="11:19" x14ac:dyDescent="0.25">
      <c r="K54" s="1">
        <v>175</v>
      </c>
      <c r="L54" s="1">
        <v>150</v>
      </c>
      <c r="M54" s="1">
        <v>135</v>
      </c>
      <c r="N54" s="1">
        <v>48</v>
      </c>
      <c r="O54" s="1">
        <f t="shared" si="6"/>
        <v>325</v>
      </c>
      <c r="P54" s="1">
        <f t="shared" si="7"/>
        <v>8531250</v>
      </c>
      <c r="Q54" s="1">
        <v>15</v>
      </c>
      <c r="R54" s="1">
        <v>51047</v>
      </c>
      <c r="S54" s="1" t="s">
        <v>15</v>
      </c>
    </row>
    <row r="55" spans="11:19" x14ac:dyDescent="0.25">
      <c r="K55" s="1">
        <v>825</v>
      </c>
      <c r="L55" s="1">
        <v>405</v>
      </c>
      <c r="M55" s="1">
        <v>1402</v>
      </c>
      <c r="N55" s="1">
        <v>2303</v>
      </c>
      <c r="O55" s="1">
        <f t="shared" si="6"/>
        <v>1230</v>
      </c>
      <c r="P55" s="1">
        <f t="shared" si="7"/>
        <v>410973750</v>
      </c>
      <c r="Q55" s="1">
        <v>75</v>
      </c>
      <c r="R55" s="1">
        <v>666447</v>
      </c>
      <c r="S55" s="1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Luz</dc:creator>
  <cp:lastModifiedBy>Vasco Alexandre Vieira Bentes da Conceição</cp:lastModifiedBy>
  <dcterms:created xsi:type="dcterms:W3CDTF">2023-12-04T12:20:21Z</dcterms:created>
  <dcterms:modified xsi:type="dcterms:W3CDTF">2023-12-20T21:43:06Z</dcterms:modified>
</cp:coreProperties>
</file>