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VascoConceicao\Desktop\Python\AI CANSAT\"/>
    </mc:Choice>
  </mc:AlternateContent>
  <xr:revisionPtr revIDLastSave="0" documentId="13_ncr:1_{4FDD66C9-33B3-4355-9ED9-B45781EE14E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30" i="1" l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J430" i="1"/>
  <c r="I430" i="1"/>
  <c r="J429" i="1"/>
  <c r="I429" i="1"/>
  <c r="J428" i="1"/>
  <c r="I428" i="1"/>
  <c r="J427" i="1"/>
  <c r="I427" i="1"/>
  <c r="J426" i="1"/>
  <c r="I426" i="1"/>
  <c r="J425" i="1"/>
  <c r="I425" i="1"/>
  <c r="J424" i="1"/>
  <c r="I424" i="1"/>
  <c r="J423" i="1"/>
  <c r="I423" i="1"/>
  <c r="J422" i="1"/>
  <c r="I422" i="1"/>
  <c r="J421" i="1"/>
  <c r="I421" i="1"/>
  <c r="J420" i="1"/>
  <c r="I420" i="1"/>
  <c r="J419" i="1"/>
  <c r="I419" i="1"/>
  <c r="J418" i="1"/>
  <c r="I418" i="1"/>
  <c r="J417" i="1"/>
  <c r="I417" i="1"/>
  <c r="J416" i="1"/>
  <c r="I416" i="1"/>
  <c r="J415" i="1"/>
  <c r="I415" i="1"/>
  <c r="J414" i="1"/>
  <c r="I414" i="1"/>
  <c r="J413" i="1"/>
  <c r="I413" i="1"/>
  <c r="J412" i="1"/>
  <c r="I412" i="1"/>
  <c r="J411" i="1"/>
  <c r="I411" i="1"/>
  <c r="J410" i="1"/>
  <c r="I410" i="1"/>
  <c r="J409" i="1"/>
  <c r="I409" i="1"/>
  <c r="J408" i="1"/>
  <c r="I408" i="1"/>
  <c r="J407" i="1"/>
  <c r="I407" i="1"/>
  <c r="J406" i="1"/>
  <c r="I406" i="1"/>
  <c r="J405" i="1"/>
  <c r="I405" i="1"/>
  <c r="J404" i="1"/>
  <c r="I404" i="1"/>
  <c r="J403" i="1"/>
  <c r="I403" i="1"/>
  <c r="J402" i="1"/>
  <c r="I402" i="1"/>
  <c r="J401" i="1"/>
  <c r="I401" i="1"/>
  <c r="J400" i="1"/>
  <c r="I400" i="1"/>
  <c r="J399" i="1"/>
  <c r="I399" i="1"/>
  <c r="J398" i="1"/>
  <c r="I398" i="1"/>
  <c r="J397" i="1"/>
  <c r="I397" i="1"/>
  <c r="J396" i="1"/>
  <c r="I396" i="1"/>
  <c r="J395" i="1"/>
  <c r="I395" i="1"/>
  <c r="J394" i="1"/>
  <c r="I394" i="1"/>
  <c r="J393" i="1"/>
  <c r="I393" i="1"/>
  <c r="J392" i="1"/>
  <c r="I392" i="1"/>
  <c r="J391" i="1"/>
  <c r="I391" i="1"/>
  <c r="J390" i="1"/>
  <c r="I390" i="1"/>
  <c r="J389" i="1"/>
  <c r="I389" i="1"/>
  <c r="J388" i="1"/>
  <c r="I388" i="1"/>
  <c r="J387" i="1"/>
  <c r="I387" i="1"/>
  <c r="J386" i="1"/>
  <c r="I386" i="1"/>
  <c r="J385" i="1"/>
  <c r="I385" i="1"/>
  <c r="J384" i="1"/>
  <c r="I384" i="1"/>
  <c r="J383" i="1"/>
  <c r="I383" i="1"/>
  <c r="J382" i="1"/>
  <c r="I382" i="1"/>
  <c r="J381" i="1"/>
  <c r="I381" i="1"/>
  <c r="J380" i="1"/>
  <c r="I380" i="1"/>
  <c r="J379" i="1"/>
  <c r="I379" i="1"/>
  <c r="J378" i="1"/>
  <c r="I378" i="1"/>
  <c r="J377" i="1"/>
  <c r="I377" i="1"/>
  <c r="J376" i="1"/>
  <c r="I376" i="1"/>
  <c r="J375" i="1"/>
  <c r="I375" i="1"/>
  <c r="J374" i="1"/>
  <c r="I374" i="1"/>
  <c r="J373" i="1"/>
  <c r="I373" i="1"/>
  <c r="J372" i="1"/>
  <c r="I372" i="1"/>
  <c r="J371" i="1"/>
  <c r="I371" i="1"/>
  <c r="J370" i="1"/>
  <c r="I370" i="1"/>
  <c r="J369" i="1"/>
  <c r="I369" i="1"/>
  <c r="J368" i="1"/>
  <c r="I368" i="1"/>
  <c r="J367" i="1"/>
  <c r="I367" i="1"/>
  <c r="J366" i="1"/>
  <c r="I366" i="1"/>
  <c r="J365" i="1"/>
  <c r="I365" i="1"/>
  <c r="J364" i="1"/>
  <c r="I364" i="1"/>
  <c r="J363" i="1"/>
  <c r="I363" i="1"/>
  <c r="J362" i="1"/>
  <c r="I362" i="1"/>
  <c r="J361" i="1"/>
  <c r="I361" i="1"/>
  <c r="J360" i="1"/>
  <c r="I360" i="1"/>
  <c r="J359" i="1"/>
  <c r="I359" i="1"/>
  <c r="J358" i="1"/>
  <c r="I358" i="1"/>
  <c r="J357" i="1"/>
  <c r="I357" i="1"/>
  <c r="J356" i="1"/>
  <c r="I356" i="1"/>
  <c r="J355" i="1"/>
  <c r="I355" i="1"/>
  <c r="J354" i="1"/>
  <c r="I354" i="1"/>
  <c r="J353" i="1"/>
  <c r="I353" i="1"/>
  <c r="J352" i="1"/>
  <c r="I352" i="1"/>
  <c r="J351" i="1"/>
  <c r="I351" i="1"/>
  <c r="J350" i="1"/>
  <c r="I350" i="1"/>
  <c r="J349" i="1"/>
  <c r="I349" i="1"/>
  <c r="J348" i="1"/>
  <c r="I348" i="1"/>
  <c r="J347" i="1"/>
  <c r="I347" i="1"/>
  <c r="J346" i="1"/>
  <c r="I346" i="1"/>
  <c r="J345" i="1"/>
  <c r="I345" i="1"/>
  <c r="J344" i="1"/>
  <c r="I344" i="1"/>
  <c r="J343" i="1"/>
  <c r="I343" i="1"/>
  <c r="J342" i="1"/>
  <c r="I342" i="1"/>
  <c r="J341" i="1"/>
  <c r="I341" i="1"/>
  <c r="J340" i="1"/>
  <c r="I340" i="1"/>
  <c r="J339" i="1"/>
  <c r="I339" i="1"/>
  <c r="J338" i="1"/>
  <c r="I338" i="1"/>
  <c r="J337" i="1"/>
  <c r="I337" i="1"/>
  <c r="J336" i="1"/>
  <c r="I336" i="1"/>
  <c r="J335" i="1"/>
  <c r="I335" i="1"/>
  <c r="J334" i="1"/>
  <c r="I334" i="1"/>
  <c r="J333" i="1"/>
  <c r="I333" i="1"/>
  <c r="J332" i="1"/>
  <c r="I332" i="1"/>
  <c r="J331" i="1"/>
  <c r="I331" i="1"/>
  <c r="J330" i="1"/>
  <c r="I330" i="1"/>
  <c r="J329" i="1"/>
  <c r="I329" i="1"/>
  <c r="J328" i="1"/>
  <c r="I328" i="1"/>
  <c r="J327" i="1"/>
  <c r="I327" i="1"/>
  <c r="J326" i="1"/>
  <c r="I326" i="1"/>
  <c r="J325" i="1"/>
  <c r="I325" i="1"/>
  <c r="J324" i="1"/>
  <c r="I324" i="1"/>
  <c r="J323" i="1"/>
  <c r="I323" i="1"/>
  <c r="J322" i="1"/>
  <c r="I322" i="1"/>
  <c r="J321" i="1"/>
  <c r="I321" i="1"/>
  <c r="J320" i="1"/>
  <c r="I320" i="1"/>
  <c r="J319" i="1"/>
  <c r="I319" i="1"/>
  <c r="J318" i="1"/>
  <c r="I318" i="1"/>
  <c r="J317" i="1"/>
  <c r="I317" i="1"/>
  <c r="J316" i="1"/>
  <c r="I316" i="1"/>
  <c r="J315" i="1"/>
  <c r="I315" i="1"/>
  <c r="J314" i="1"/>
  <c r="I314" i="1"/>
  <c r="J313" i="1"/>
  <c r="I313" i="1"/>
  <c r="J312" i="1"/>
  <c r="I312" i="1"/>
  <c r="J311" i="1"/>
  <c r="I311" i="1"/>
  <c r="J310" i="1"/>
  <c r="I310" i="1"/>
  <c r="J309" i="1"/>
  <c r="I309" i="1"/>
  <c r="J308" i="1"/>
  <c r="I308" i="1"/>
  <c r="J307" i="1"/>
  <c r="I307" i="1"/>
  <c r="J306" i="1"/>
  <c r="I306" i="1"/>
  <c r="J305" i="1"/>
  <c r="I305" i="1"/>
  <c r="J304" i="1"/>
  <c r="I304" i="1"/>
  <c r="J303" i="1"/>
  <c r="I303" i="1"/>
  <c r="J302" i="1"/>
  <c r="I302" i="1"/>
  <c r="J301" i="1"/>
  <c r="I301" i="1"/>
  <c r="J300" i="1"/>
  <c r="I300" i="1"/>
  <c r="J299" i="1"/>
  <c r="I299" i="1"/>
  <c r="J298" i="1"/>
  <c r="I298" i="1"/>
  <c r="J297" i="1"/>
  <c r="I297" i="1"/>
  <c r="J296" i="1"/>
  <c r="I296" i="1"/>
  <c r="J295" i="1"/>
  <c r="I295" i="1"/>
  <c r="J294" i="1"/>
  <c r="I294" i="1"/>
  <c r="J293" i="1"/>
  <c r="I293" i="1"/>
  <c r="J292" i="1"/>
  <c r="I292" i="1"/>
  <c r="J291" i="1"/>
  <c r="I291" i="1"/>
  <c r="J290" i="1"/>
  <c r="I290" i="1"/>
  <c r="J289" i="1"/>
  <c r="I289" i="1"/>
  <c r="J288" i="1"/>
  <c r="I288" i="1"/>
  <c r="J287" i="1"/>
  <c r="I287" i="1"/>
  <c r="J286" i="1"/>
  <c r="I286" i="1"/>
  <c r="J285" i="1"/>
  <c r="I285" i="1"/>
  <c r="J284" i="1"/>
  <c r="I284" i="1"/>
  <c r="J283" i="1"/>
  <c r="I283" i="1"/>
  <c r="J282" i="1"/>
  <c r="I282" i="1"/>
  <c r="J281" i="1"/>
  <c r="I281" i="1"/>
  <c r="J280" i="1"/>
  <c r="I280" i="1"/>
  <c r="J279" i="1"/>
  <c r="I279" i="1"/>
  <c r="J278" i="1"/>
  <c r="I278" i="1"/>
  <c r="J277" i="1"/>
  <c r="I277" i="1"/>
  <c r="J276" i="1"/>
  <c r="I276" i="1"/>
  <c r="J275" i="1"/>
  <c r="I275" i="1"/>
  <c r="J274" i="1"/>
  <c r="I274" i="1"/>
  <c r="J273" i="1"/>
  <c r="I273" i="1"/>
  <c r="J272" i="1"/>
  <c r="I272" i="1"/>
  <c r="J271" i="1"/>
  <c r="I271" i="1"/>
  <c r="J270" i="1"/>
  <c r="I270" i="1"/>
  <c r="J269" i="1"/>
  <c r="I269" i="1"/>
  <c r="J268" i="1"/>
  <c r="I268" i="1"/>
  <c r="J267" i="1"/>
  <c r="I267" i="1"/>
  <c r="J266" i="1"/>
  <c r="I266" i="1"/>
  <c r="J265" i="1"/>
  <c r="I265" i="1"/>
  <c r="J264" i="1"/>
  <c r="I264" i="1"/>
  <c r="J263" i="1"/>
  <c r="I263" i="1"/>
  <c r="J262" i="1"/>
  <c r="I262" i="1"/>
  <c r="J261" i="1"/>
  <c r="I261" i="1"/>
  <c r="J260" i="1"/>
  <c r="I260" i="1"/>
  <c r="J259" i="1"/>
  <c r="I259" i="1"/>
  <c r="J258" i="1"/>
  <c r="I258" i="1"/>
  <c r="J257" i="1"/>
  <c r="I257" i="1"/>
  <c r="J256" i="1"/>
  <c r="I256" i="1"/>
  <c r="J255" i="1"/>
  <c r="I255" i="1"/>
  <c r="J254" i="1"/>
  <c r="I254" i="1"/>
  <c r="J253" i="1"/>
  <c r="I253" i="1"/>
  <c r="J252" i="1"/>
  <c r="I252" i="1"/>
  <c r="J251" i="1"/>
  <c r="I251" i="1"/>
  <c r="J250" i="1"/>
  <c r="I250" i="1"/>
  <c r="J249" i="1"/>
  <c r="I249" i="1"/>
  <c r="J248" i="1"/>
  <c r="I248" i="1"/>
  <c r="J247" i="1"/>
  <c r="I247" i="1"/>
  <c r="J246" i="1"/>
  <c r="I246" i="1"/>
  <c r="J245" i="1"/>
  <c r="I245" i="1"/>
  <c r="J244" i="1"/>
  <c r="I244" i="1"/>
  <c r="J243" i="1"/>
  <c r="I243" i="1"/>
  <c r="J242" i="1"/>
  <c r="I242" i="1"/>
  <c r="J241" i="1"/>
  <c r="I241" i="1"/>
  <c r="J240" i="1"/>
  <c r="I240" i="1"/>
  <c r="J239" i="1"/>
  <c r="I239" i="1"/>
  <c r="J238" i="1"/>
  <c r="I238" i="1"/>
  <c r="J237" i="1"/>
  <c r="I237" i="1"/>
  <c r="J236" i="1"/>
  <c r="I236" i="1"/>
  <c r="J235" i="1"/>
  <c r="I235" i="1"/>
  <c r="J234" i="1"/>
  <c r="I234" i="1"/>
  <c r="J233" i="1"/>
  <c r="I233" i="1"/>
  <c r="J232" i="1"/>
  <c r="I232" i="1"/>
  <c r="J231" i="1"/>
  <c r="I231" i="1"/>
  <c r="J230" i="1"/>
  <c r="I230" i="1"/>
  <c r="J229" i="1"/>
  <c r="I229" i="1"/>
  <c r="J228" i="1"/>
  <c r="I228" i="1"/>
  <c r="J227" i="1"/>
  <c r="I227" i="1"/>
  <c r="J226" i="1"/>
  <c r="I226" i="1"/>
  <c r="J225" i="1"/>
  <c r="I225" i="1"/>
  <c r="J224" i="1"/>
  <c r="I224" i="1"/>
  <c r="J223" i="1"/>
  <c r="I223" i="1"/>
  <c r="J222" i="1"/>
  <c r="I222" i="1"/>
  <c r="J221" i="1"/>
  <c r="I221" i="1"/>
  <c r="J220" i="1"/>
  <c r="I220" i="1"/>
  <c r="J219" i="1"/>
  <c r="I219" i="1"/>
  <c r="J218" i="1"/>
  <c r="I218" i="1"/>
  <c r="J217" i="1"/>
  <c r="I217" i="1"/>
  <c r="J216" i="1"/>
  <c r="I216" i="1"/>
  <c r="J215" i="1"/>
  <c r="I215" i="1"/>
  <c r="J214" i="1"/>
  <c r="I214" i="1"/>
  <c r="J213" i="1"/>
  <c r="I213" i="1"/>
  <c r="J212" i="1"/>
  <c r="I212" i="1"/>
  <c r="J211" i="1"/>
  <c r="I211" i="1"/>
  <c r="J210" i="1"/>
  <c r="I210" i="1"/>
  <c r="J209" i="1"/>
  <c r="I209" i="1"/>
  <c r="J208" i="1"/>
  <c r="I208" i="1"/>
  <c r="J207" i="1"/>
  <c r="I207" i="1"/>
  <c r="J206" i="1"/>
  <c r="I206" i="1"/>
  <c r="J205" i="1"/>
  <c r="I205" i="1"/>
  <c r="J204" i="1"/>
  <c r="I204" i="1"/>
  <c r="J203" i="1"/>
  <c r="I203" i="1"/>
  <c r="J202" i="1"/>
  <c r="I202" i="1"/>
  <c r="J201" i="1"/>
  <c r="I201" i="1"/>
  <c r="J200" i="1"/>
  <c r="I200" i="1"/>
  <c r="J199" i="1"/>
  <c r="I199" i="1"/>
  <c r="J198" i="1"/>
  <c r="I198" i="1"/>
  <c r="J197" i="1"/>
  <c r="I197" i="1"/>
  <c r="J196" i="1"/>
  <c r="I196" i="1"/>
  <c r="J195" i="1"/>
  <c r="I195" i="1"/>
  <c r="J194" i="1"/>
  <c r="I194" i="1"/>
  <c r="J193" i="1"/>
  <c r="I193" i="1"/>
  <c r="J192" i="1"/>
  <c r="I192" i="1"/>
  <c r="J191" i="1"/>
  <c r="I191" i="1"/>
  <c r="J190" i="1"/>
  <c r="I190" i="1"/>
  <c r="J189" i="1"/>
  <c r="I189" i="1"/>
  <c r="J188" i="1"/>
  <c r="I188" i="1"/>
  <c r="J187" i="1"/>
  <c r="I187" i="1"/>
  <c r="J186" i="1"/>
  <c r="I186" i="1"/>
  <c r="J185" i="1"/>
  <c r="I185" i="1"/>
  <c r="J184" i="1"/>
  <c r="I184" i="1"/>
  <c r="J183" i="1"/>
  <c r="I183" i="1"/>
  <c r="J182" i="1"/>
  <c r="I182" i="1"/>
  <c r="J181" i="1"/>
  <c r="I181" i="1"/>
  <c r="J180" i="1"/>
  <c r="I180" i="1"/>
  <c r="J179" i="1"/>
  <c r="I179" i="1"/>
  <c r="J178" i="1"/>
  <c r="I178" i="1"/>
  <c r="J177" i="1"/>
  <c r="I177" i="1"/>
  <c r="J176" i="1"/>
  <c r="I176" i="1"/>
  <c r="J175" i="1"/>
  <c r="I175" i="1"/>
  <c r="J174" i="1"/>
  <c r="I174" i="1"/>
  <c r="J173" i="1"/>
  <c r="I173" i="1"/>
  <c r="J172" i="1"/>
  <c r="I172" i="1"/>
  <c r="J171" i="1"/>
  <c r="I171" i="1"/>
  <c r="J170" i="1"/>
  <c r="I170" i="1"/>
  <c r="J169" i="1"/>
  <c r="I169" i="1"/>
  <c r="J168" i="1"/>
  <c r="I168" i="1"/>
  <c r="J167" i="1"/>
  <c r="I167" i="1"/>
  <c r="J166" i="1"/>
  <c r="I166" i="1"/>
  <c r="J165" i="1"/>
  <c r="I165" i="1"/>
  <c r="J164" i="1"/>
  <c r="I164" i="1"/>
  <c r="J163" i="1"/>
  <c r="I163" i="1"/>
  <c r="J162" i="1"/>
  <c r="I162" i="1"/>
  <c r="J161" i="1"/>
  <c r="I161" i="1"/>
  <c r="J160" i="1"/>
  <c r="I160" i="1"/>
  <c r="J159" i="1"/>
  <c r="I159" i="1"/>
  <c r="J158" i="1"/>
  <c r="I158" i="1"/>
  <c r="J157" i="1"/>
  <c r="I157" i="1"/>
  <c r="J156" i="1"/>
  <c r="I156" i="1"/>
  <c r="J155" i="1"/>
  <c r="I155" i="1"/>
  <c r="J154" i="1"/>
  <c r="I154" i="1"/>
  <c r="J153" i="1"/>
  <c r="I153" i="1"/>
  <c r="J152" i="1"/>
  <c r="I152" i="1"/>
  <c r="J151" i="1"/>
  <c r="I151" i="1"/>
  <c r="J150" i="1"/>
  <c r="I150" i="1"/>
  <c r="J149" i="1"/>
  <c r="I149" i="1"/>
  <c r="J148" i="1"/>
  <c r="I148" i="1"/>
  <c r="J147" i="1"/>
  <c r="I147" i="1"/>
  <c r="J146" i="1"/>
  <c r="I146" i="1"/>
  <c r="J145" i="1"/>
  <c r="I145" i="1"/>
  <c r="J144" i="1"/>
  <c r="I144" i="1"/>
  <c r="J143" i="1"/>
  <c r="I143" i="1"/>
  <c r="J142" i="1"/>
  <c r="I142" i="1"/>
  <c r="J141" i="1"/>
  <c r="I141" i="1"/>
  <c r="J140" i="1"/>
  <c r="I140" i="1"/>
  <c r="J139" i="1"/>
  <c r="I139" i="1"/>
  <c r="J138" i="1"/>
  <c r="I138" i="1"/>
  <c r="J137" i="1"/>
  <c r="I137" i="1"/>
  <c r="J136" i="1"/>
  <c r="I136" i="1"/>
  <c r="J135" i="1"/>
  <c r="I135" i="1"/>
  <c r="J134" i="1"/>
  <c r="I134" i="1"/>
  <c r="J133" i="1"/>
  <c r="I133" i="1"/>
  <c r="J132" i="1"/>
  <c r="I132" i="1"/>
  <c r="J131" i="1"/>
  <c r="I131" i="1"/>
  <c r="J130" i="1"/>
  <c r="I130" i="1"/>
  <c r="J129" i="1"/>
  <c r="I129" i="1"/>
  <c r="J128" i="1"/>
  <c r="I128" i="1"/>
  <c r="J127" i="1"/>
  <c r="I127" i="1"/>
  <c r="J126" i="1"/>
  <c r="I126" i="1"/>
  <c r="J125" i="1"/>
  <c r="I125" i="1"/>
  <c r="J124" i="1"/>
  <c r="I124" i="1"/>
  <c r="J123" i="1"/>
  <c r="I123" i="1"/>
  <c r="J122" i="1"/>
  <c r="I122" i="1"/>
  <c r="J121" i="1"/>
  <c r="I121" i="1"/>
  <c r="J120" i="1"/>
  <c r="I120" i="1"/>
  <c r="J119" i="1"/>
  <c r="I119" i="1"/>
  <c r="J118" i="1"/>
  <c r="I118" i="1"/>
  <c r="J117" i="1"/>
  <c r="I117" i="1"/>
  <c r="J116" i="1"/>
  <c r="I116" i="1"/>
  <c r="J115" i="1"/>
  <c r="I115" i="1"/>
  <c r="J114" i="1"/>
  <c r="I114" i="1"/>
  <c r="J113" i="1"/>
  <c r="I113" i="1"/>
  <c r="J112" i="1"/>
  <c r="I112" i="1"/>
  <c r="J111" i="1"/>
  <c r="I111" i="1"/>
  <c r="J110" i="1"/>
  <c r="I110" i="1"/>
  <c r="J109" i="1"/>
  <c r="I109" i="1"/>
  <c r="J108" i="1"/>
  <c r="I108" i="1"/>
  <c r="J107" i="1"/>
  <c r="I107" i="1"/>
  <c r="J106" i="1"/>
  <c r="I106" i="1"/>
  <c r="J105" i="1"/>
  <c r="I105" i="1"/>
  <c r="J104" i="1"/>
  <c r="I104" i="1"/>
  <c r="J103" i="1"/>
  <c r="I103" i="1"/>
  <c r="J102" i="1"/>
  <c r="I102" i="1"/>
  <c r="J101" i="1"/>
  <c r="I101" i="1"/>
  <c r="J100" i="1"/>
  <c r="I100" i="1"/>
  <c r="J99" i="1"/>
  <c r="I99" i="1"/>
  <c r="J98" i="1"/>
  <c r="I98" i="1"/>
  <c r="J97" i="1"/>
  <c r="I97" i="1"/>
  <c r="J96" i="1"/>
  <c r="I96" i="1"/>
  <c r="J95" i="1"/>
  <c r="I95" i="1"/>
  <c r="J94" i="1"/>
  <c r="I94" i="1"/>
  <c r="J93" i="1"/>
  <c r="I93" i="1"/>
  <c r="J92" i="1"/>
  <c r="I92" i="1"/>
  <c r="J91" i="1"/>
  <c r="I91" i="1"/>
  <c r="J90" i="1"/>
  <c r="I90" i="1"/>
  <c r="J89" i="1"/>
  <c r="I89" i="1"/>
  <c r="J88" i="1"/>
  <c r="I88" i="1"/>
  <c r="J87" i="1"/>
  <c r="I87" i="1"/>
  <c r="J86" i="1"/>
  <c r="I86" i="1"/>
  <c r="J85" i="1"/>
  <c r="I85" i="1"/>
  <c r="J84" i="1"/>
  <c r="I84" i="1"/>
  <c r="J83" i="1"/>
  <c r="I83" i="1"/>
  <c r="J82" i="1"/>
  <c r="I82" i="1"/>
  <c r="J81" i="1"/>
  <c r="I81" i="1"/>
  <c r="J80" i="1"/>
  <c r="I80" i="1"/>
  <c r="J79" i="1"/>
  <c r="I79" i="1"/>
  <c r="J78" i="1"/>
  <c r="I78" i="1"/>
  <c r="J77" i="1"/>
  <c r="I77" i="1"/>
  <c r="J76" i="1"/>
  <c r="I76" i="1"/>
  <c r="J75" i="1"/>
  <c r="I75" i="1"/>
  <c r="J74" i="1"/>
  <c r="I74" i="1"/>
  <c r="J73" i="1"/>
  <c r="I73" i="1"/>
  <c r="J72" i="1"/>
  <c r="I72" i="1"/>
  <c r="J71" i="1"/>
  <c r="I71" i="1"/>
  <c r="J70" i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J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J50" i="1"/>
  <c r="I50" i="1"/>
  <c r="J49" i="1"/>
  <c r="I49" i="1"/>
  <c r="J48" i="1"/>
  <c r="I48" i="1"/>
  <c r="J47" i="1"/>
  <c r="I47" i="1"/>
  <c r="J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J38" i="1"/>
  <c r="I38" i="1"/>
  <c r="J37" i="1"/>
  <c r="I37" i="1"/>
  <c r="J36" i="1"/>
  <c r="I36" i="1"/>
  <c r="J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J28" i="1"/>
  <c r="I28" i="1"/>
  <c r="J27" i="1"/>
  <c r="I27" i="1"/>
  <c r="J26" i="1"/>
  <c r="I26" i="1"/>
  <c r="J25" i="1"/>
  <c r="I25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J17" i="1"/>
  <c r="I17" i="1"/>
  <c r="J16" i="1"/>
  <c r="I16" i="1"/>
  <c r="J15" i="1"/>
  <c r="I15" i="1"/>
  <c r="J14" i="1"/>
  <c r="I14" i="1"/>
  <c r="J13" i="1"/>
  <c r="I13" i="1"/>
  <c r="J12" i="1"/>
  <c r="I12" i="1"/>
  <c r="J11" i="1"/>
  <c r="I11" i="1"/>
  <c r="J10" i="1"/>
  <c r="I10" i="1"/>
  <c r="J9" i="1"/>
  <c r="I9" i="1"/>
  <c r="J8" i="1"/>
  <c r="I8" i="1"/>
  <c r="J7" i="1"/>
  <c r="I7" i="1"/>
  <c r="J6" i="1"/>
  <c r="I6" i="1"/>
  <c r="J5" i="1"/>
  <c r="I5" i="1"/>
  <c r="J4" i="1"/>
  <c r="I4" i="1"/>
  <c r="J3" i="1"/>
  <c r="I3" i="1"/>
  <c r="J2" i="1"/>
  <c r="I2" i="1"/>
  <c r="K13" i="1" l="1"/>
  <c r="K31" i="1"/>
  <c r="K79" i="1"/>
  <c r="K109" i="1"/>
  <c r="K139" i="1"/>
  <c r="K187" i="1"/>
  <c r="K199" i="1"/>
  <c r="K217" i="1"/>
  <c r="K235" i="1"/>
  <c r="K253" i="1"/>
  <c r="K259" i="1"/>
  <c r="K265" i="1"/>
  <c r="K271" i="1"/>
  <c r="K277" i="1"/>
  <c r="K283" i="1"/>
  <c r="K289" i="1"/>
  <c r="K295" i="1"/>
  <c r="K301" i="1"/>
  <c r="K307" i="1"/>
  <c r="K313" i="1"/>
  <c r="K319" i="1"/>
  <c r="K325" i="1"/>
  <c r="K331" i="1"/>
  <c r="K337" i="1"/>
  <c r="K343" i="1"/>
  <c r="K349" i="1"/>
  <c r="K355" i="1"/>
  <c r="K361" i="1"/>
  <c r="K367" i="1"/>
  <c r="K373" i="1"/>
  <c r="K379" i="1"/>
  <c r="K385" i="1"/>
  <c r="K391" i="1"/>
  <c r="K397" i="1"/>
  <c r="K403" i="1"/>
  <c r="K409" i="1"/>
  <c r="K415" i="1"/>
  <c r="K421" i="1"/>
  <c r="K427" i="1"/>
  <c r="K7" i="1"/>
  <c r="K49" i="1"/>
  <c r="K91" i="1"/>
  <c r="K157" i="1"/>
  <c r="K247" i="1"/>
  <c r="K19" i="1"/>
  <c r="K61" i="1"/>
  <c r="K97" i="1"/>
  <c r="K133" i="1"/>
  <c r="K181" i="1"/>
  <c r="K223" i="1"/>
  <c r="K52" i="1"/>
  <c r="K136" i="1"/>
  <c r="K160" i="1"/>
  <c r="K244" i="1"/>
  <c r="K268" i="1"/>
  <c r="K280" i="1"/>
  <c r="K286" i="1"/>
  <c r="K292" i="1"/>
  <c r="K334" i="1"/>
  <c r="K340" i="1"/>
  <c r="K352" i="1"/>
  <c r="K358" i="1"/>
  <c r="K364" i="1"/>
  <c r="K380" i="1"/>
  <c r="K392" i="1"/>
  <c r="K400" i="1"/>
  <c r="K404" i="1"/>
  <c r="K412" i="1"/>
  <c r="K416" i="1"/>
  <c r="K428" i="1"/>
  <c r="K55" i="1"/>
  <c r="K103" i="1"/>
  <c r="K163" i="1"/>
  <c r="K211" i="1"/>
  <c r="K148" i="1"/>
  <c r="K25" i="1"/>
  <c r="K67" i="1"/>
  <c r="K115" i="1"/>
  <c r="K169" i="1"/>
  <c r="K205" i="1"/>
  <c r="K16" i="1"/>
  <c r="K100" i="1"/>
  <c r="K37" i="1"/>
  <c r="K73" i="1"/>
  <c r="K121" i="1"/>
  <c r="K145" i="1"/>
  <c r="K175" i="1"/>
  <c r="K229" i="1"/>
  <c r="K43" i="1"/>
  <c r="K85" i="1"/>
  <c r="K127" i="1"/>
  <c r="K151" i="1"/>
  <c r="K193" i="1"/>
  <c r="K241" i="1"/>
  <c r="K112" i="1"/>
  <c r="K417" i="1"/>
  <c r="K406" i="1"/>
  <c r="K26" i="1"/>
  <c r="K27" i="1"/>
  <c r="K62" i="1"/>
  <c r="K63" i="1"/>
  <c r="K86" i="1"/>
  <c r="K87" i="1"/>
  <c r="K122" i="1"/>
  <c r="K123" i="1"/>
  <c r="K158" i="1"/>
  <c r="K159" i="1"/>
  <c r="K188" i="1"/>
  <c r="K189" i="1"/>
  <c r="K190" i="1"/>
  <c r="K212" i="1"/>
  <c r="K213" i="1"/>
  <c r="K214" i="1"/>
  <c r="K236" i="1"/>
  <c r="K237" i="1"/>
  <c r="K238" i="1"/>
  <c r="K254" i="1"/>
  <c r="K255" i="1"/>
  <c r="K278" i="1"/>
  <c r="K279" i="1"/>
  <c r="K302" i="1"/>
  <c r="K303" i="1"/>
  <c r="K326" i="1"/>
  <c r="K327" i="1"/>
  <c r="K344" i="1"/>
  <c r="K345" i="1"/>
  <c r="K368" i="1"/>
  <c r="K369" i="1"/>
  <c r="K386" i="1"/>
  <c r="K387" i="1"/>
  <c r="K346" i="1"/>
  <c r="K124" i="1"/>
  <c r="K256" i="1"/>
  <c r="K20" i="1"/>
  <c r="K21" i="1"/>
  <c r="K22" i="1"/>
  <c r="K74" i="1"/>
  <c r="K75" i="1"/>
  <c r="K104" i="1"/>
  <c r="K105" i="1"/>
  <c r="K106" i="1"/>
  <c r="K152" i="1"/>
  <c r="K153" i="1"/>
  <c r="K154" i="1"/>
  <c r="K176" i="1"/>
  <c r="K177" i="1"/>
  <c r="K178" i="1"/>
  <c r="K206" i="1"/>
  <c r="K207" i="1"/>
  <c r="K230" i="1"/>
  <c r="K231" i="1"/>
  <c r="K266" i="1"/>
  <c r="K267" i="1"/>
  <c r="K290" i="1"/>
  <c r="K291" i="1"/>
  <c r="K320" i="1"/>
  <c r="K321" i="1"/>
  <c r="K350" i="1"/>
  <c r="K351" i="1"/>
  <c r="K394" i="1"/>
  <c r="K14" i="1"/>
  <c r="K15" i="1"/>
  <c r="K56" i="1"/>
  <c r="K57" i="1"/>
  <c r="K58" i="1"/>
  <c r="K92" i="1"/>
  <c r="K93" i="1"/>
  <c r="K94" i="1"/>
  <c r="K134" i="1"/>
  <c r="K135" i="1"/>
  <c r="K170" i="1"/>
  <c r="K171" i="1"/>
  <c r="K194" i="1"/>
  <c r="K195" i="1"/>
  <c r="K218" i="1"/>
  <c r="K219" i="1"/>
  <c r="K242" i="1"/>
  <c r="K243" i="1"/>
  <c r="K260" i="1"/>
  <c r="K261" i="1"/>
  <c r="K262" i="1"/>
  <c r="K284" i="1"/>
  <c r="K285" i="1"/>
  <c r="K308" i="1"/>
  <c r="K309" i="1"/>
  <c r="K332" i="1"/>
  <c r="K333" i="1"/>
  <c r="K356" i="1"/>
  <c r="K357" i="1"/>
  <c r="K398" i="1"/>
  <c r="K399" i="1"/>
  <c r="K410" i="1"/>
  <c r="K411" i="1"/>
  <c r="K405" i="1"/>
  <c r="K393" i="1"/>
  <c r="K328" i="1"/>
  <c r="K232" i="1"/>
  <c r="K88" i="1"/>
  <c r="K38" i="1"/>
  <c r="K39" i="1"/>
  <c r="K80" i="1"/>
  <c r="K81" i="1"/>
  <c r="K82" i="1"/>
  <c r="K116" i="1"/>
  <c r="K117" i="1"/>
  <c r="K118" i="1"/>
  <c r="K146" i="1"/>
  <c r="K147" i="1"/>
  <c r="K164" i="1"/>
  <c r="K165" i="1"/>
  <c r="K166" i="1"/>
  <c r="K182" i="1"/>
  <c r="K183" i="1"/>
  <c r="K200" i="1"/>
  <c r="K201" i="1"/>
  <c r="K202" i="1"/>
  <c r="K224" i="1"/>
  <c r="K225" i="1"/>
  <c r="K226" i="1"/>
  <c r="K248" i="1"/>
  <c r="K249" i="1"/>
  <c r="K250" i="1"/>
  <c r="K272" i="1"/>
  <c r="K273" i="1"/>
  <c r="K274" i="1"/>
  <c r="K296" i="1"/>
  <c r="K297" i="1"/>
  <c r="K314" i="1"/>
  <c r="K315" i="1"/>
  <c r="K338" i="1"/>
  <c r="K339" i="1"/>
  <c r="K362" i="1"/>
  <c r="K363" i="1"/>
  <c r="K374" i="1"/>
  <c r="K375" i="1"/>
  <c r="K422" i="1"/>
  <c r="K423" i="1"/>
  <c r="K388" i="1"/>
  <c r="K322" i="1"/>
  <c r="K220" i="1"/>
  <c r="K76" i="1"/>
  <c r="K32" i="1"/>
  <c r="K33" i="1"/>
  <c r="K34" i="1"/>
  <c r="K98" i="1"/>
  <c r="K99" i="1"/>
  <c r="K430" i="1"/>
  <c r="K382" i="1"/>
  <c r="K316" i="1"/>
  <c r="K208" i="1"/>
  <c r="K64" i="1"/>
  <c r="K8" i="1"/>
  <c r="K9" i="1"/>
  <c r="K10" i="1"/>
  <c r="K68" i="1"/>
  <c r="K69" i="1"/>
  <c r="K70" i="1"/>
  <c r="K140" i="1"/>
  <c r="K141" i="1"/>
  <c r="K142" i="1"/>
  <c r="K17" i="1"/>
  <c r="K29" i="1"/>
  <c r="K35" i="1"/>
  <c r="K41" i="1"/>
  <c r="K42" i="1"/>
  <c r="K47" i="1"/>
  <c r="K53" i="1"/>
  <c r="K54" i="1"/>
  <c r="K59" i="1"/>
  <c r="K65" i="1"/>
  <c r="K66" i="1"/>
  <c r="K71" i="1"/>
  <c r="K77" i="1"/>
  <c r="K78" i="1"/>
  <c r="K83" i="1"/>
  <c r="K89" i="1"/>
  <c r="K90" i="1"/>
  <c r="K95" i="1"/>
  <c r="K101" i="1"/>
  <c r="K102" i="1"/>
  <c r="K107" i="1"/>
  <c r="K113" i="1"/>
  <c r="K114" i="1"/>
  <c r="K119" i="1"/>
  <c r="K125" i="1"/>
  <c r="K126" i="1"/>
  <c r="K131" i="1"/>
  <c r="K137" i="1"/>
  <c r="K138" i="1"/>
  <c r="K143" i="1"/>
  <c r="K149" i="1"/>
  <c r="K150" i="1"/>
  <c r="K155" i="1"/>
  <c r="K161" i="1"/>
  <c r="K162" i="1"/>
  <c r="K167" i="1"/>
  <c r="K173" i="1"/>
  <c r="K174" i="1"/>
  <c r="K179" i="1"/>
  <c r="K185" i="1"/>
  <c r="K186" i="1"/>
  <c r="K191" i="1"/>
  <c r="K197" i="1"/>
  <c r="K198" i="1"/>
  <c r="K203" i="1"/>
  <c r="K209" i="1"/>
  <c r="K210" i="1"/>
  <c r="K215" i="1"/>
  <c r="K221" i="1"/>
  <c r="K222" i="1"/>
  <c r="K227" i="1"/>
  <c r="K233" i="1"/>
  <c r="K234" i="1"/>
  <c r="K239" i="1"/>
  <c r="K245" i="1"/>
  <c r="K246" i="1"/>
  <c r="K251" i="1"/>
  <c r="K257" i="1"/>
  <c r="K258" i="1"/>
  <c r="K263" i="1"/>
  <c r="K269" i="1"/>
  <c r="K270" i="1"/>
  <c r="K275" i="1"/>
  <c r="K281" i="1"/>
  <c r="K282" i="1"/>
  <c r="K287" i="1"/>
  <c r="K293" i="1"/>
  <c r="K294" i="1"/>
  <c r="K299" i="1"/>
  <c r="K305" i="1"/>
  <c r="K306" i="1"/>
  <c r="K311" i="1"/>
  <c r="K317" i="1"/>
  <c r="K318" i="1"/>
  <c r="K323" i="1"/>
  <c r="K329" i="1"/>
  <c r="K330" i="1"/>
  <c r="K335" i="1"/>
  <c r="K341" i="1"/>
  <c r="K342" i="1"/>
  <c r="K347" i="1"/>
  <c r="K353" i="1"/>
  <c r="K354" i="1"/>
  <c r="K359" i="1"/>
  <c r="K365" i="1"/>
  <c r="K366" i="1"/>
  <c r="K371" i="1"/>
  <c r="K377" i="1"/>
  <c r="K378" i="1"/>
  <c r="K383" i="1"/>
  <c r="K389" i="1"/>
  <c r="K390" i="1"/>
  <c r="K395" i="1"/>
  <c r="K401" i="1"/>
  <c r="K402" i="1"/>
  <c r="K407" i="1"/>
  <c r="K413" i="1"/>
  <c r="K414" i="1"/>
  <c r="K419" i="1"/>
  <c r="K425" i="1"/>
  <c r="K426" i="1"/>
  <c r="K429" i="1"/>
  <c r="K381" i="1"/>
  <c r="K310" i="1"/>
  <c r="K196" i="1"/>
  <c r="K50" i="1"/>
  <c r="K51" i="1"/>
  <c r="K128" i="1"/>
  <c r="K129" i="1"/>
  <c r="K130" i="1"/>
  <c r="K424" i="1"/>
  <c r="K376" i="1"/>
  <c r="K304" i="1"/>
  <c r="K184" i="1"/>
  <c r="K40" i="1"/>
  <c r="K44" i="1"/>
  <c r="K45" i="1"/>
  <c r="K46" i="1"/>
  <c r="K110" i="1"/>
  <c r="K111" i="1"/>
  <c r="K11" i="1"/>
  <c r="K23" i="1"/>
  <c r="K6" i="1"/>
  <c r="K12" i="1"/>
  <c r="K18" i="1"/>
  <c r="K24" i="1"/>
  <c r="K30" i="1"/>
  <c r="K36" i="1"/>
  <c r="K48" i="1"/>
  <c r="K60" i="1"/>
  <c r="K72" i="1"/>
  <c r="K84" i="1"/>
  <c r="K96" i="1"/>
  <c r="K108" i="1"/>
  <c r="K120" i="1"/>
  <c r="K132" i="1"/>
  <c r="K144" i="1"/>
  <c r="K156" i="1"/>
  <c r="K168" i="1"/>
  <c r="K180" i="1"/>
  <c r="K192" i="1"/>
  <c r="K204" i="1"/>
  <c r="K216" i="1"/>
  <c r="K228" i="1"/>
  <c r="K240" i="1"/>
  <c r="K252" i="1"/>
  <c r="K264" i="1"/>
  <c r="K276" i="1"/>
  <c r="K288" i="1"/>
  <c r="K300" i="1"/>
  <c r="K312" i="1"/>
  <c r="K324" i="1"/>
  <c r="K336" i="1"/>
  <c r="K348" i="1"/>
  <c r="K360" i="1"/>
  <c r="K372" i="1"/>
  <c r="K384" i="1"/>
  <c r="K396" i="1"/>
  <c r="K408" i="1"/>
  <c r="K420" i="1"/>
  <c r="K418" i="1"/>
  <c r="K370" i="1"/>
  <c r="K298" i="1"/>
  <c r="K172" i="1"/>
  <c r="K28" i="1"/>
</calcChain>
</file>

<file path=xl/sharedStrings.xml><?xml version="1.0" encoding="utf-8"?>
<sst xmlns="http://schemas.openxmlformats.org/spreadsheetml/2006/main" count="31" uniqueCount="28">
  <si>
    <t>Temperatura</t>
  </si>
  <si>
    <t>Humidade</t>
  </si>
  <si>
    <t>Data</t>
  </si>
  <si>
    <t>Temperatura Máxima</t>
  </si>
  <si>
    <t>Temperatura Mínima</t>
  </si>
  <si>
    <t>Humidade Máxima</t>
  </si>
  <si>
    <t>Humidade Mínima</t>
  </si>
  <si>
    <t xml:space="preserve"> Pressao Máxima</t>
  </si>
  <si>
    <t xml:space="preserve"> Pressao Mínima</t>
  </si>
  <si>
    <t>Indice</t>
  </si>
  <si>
    <t>Humidade moving average</t>
  </si>
  <si>
    <t>W11</t>
  </si>
  <si>
    <t>W12</t>
  </si>
  <si>
    <t>W21</t>
  </si>
  <si>
    <t>W22</t>
  </si>
  <si>
    <t>W31</t>
  </si>
  <si>
    <t>W32</t>
  </si>
  <si>
    <t>W41</t>
  </si>
  <si>
    <t>W42</t>
  </si>
  <si>
    <t>B1</t>
  </si>
  <si>
    <t>B2</t>
  </si>
  <si>
    <t>B3</t>
  </si>
  <si>
    <t>B4</t>
  </si>
  <si>
    <t>W13</t>
  </si>
  <si>
    <t>W14</t>
  </si>
  <si>
    <t>Formula toda</t>
  </si>
  <si>
    <t>Predicted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</si>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</sst>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rgb="FFD4D4D4"/>
      <name val="Consolas"/>
      <family val="3"/>
    </font>
    <font>
      <sz val="8"/>
      <color rgb="FFB5CEA8"/>
      <name val="Consolas"/>
      <family val="3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1D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1" fontId="3" fillId="0" borderId="0" xfId="0" applyNumberFormat="1" applyFont="1" applyAlignment="1">
      <alignment vertical="center"/>
    </xf>
    <xf numFmtId="11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1"/>
    <xf numFmtId="2" fontId="0" fillId="4" borderId="0" xfId="0" applyNumberFormat="1" applyFill="1" applyAlignment="1">
      <alignment horizontal="center" vertical="center"/>
    </xf>
    <xf numFmtId="0" fontId="4" fillId="0" borderId="0" xfId="1"/>
  </cellXfs>
  <cellStyles count="2">
    <cellStyle name="Normal" xfId="0" builtinId="0"/>
    <cellStyle name="Normal 2" xfId="1" xr:uid="{D6CF7C51-3DA8-4FBB-8D86-C9341E091F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48"/>
  <sheetViews>
    <sheetView tabSelected="1" topLeftCell="A426" workbookViewId="0">
      <selection activeCell="N436" sqref="N436"/>
    </sheetView>
  </sheetViews>
  <sheetFormatPr defaultRowHeight="14.4" x14ac:dyDescent="0.3"/>
  <cols>
    <col min="1" max="1" width="10.5546875" bestFit="1" customWidth="1"/>
    <col min="2" max="2" width="18.77734375" bestFit="1" customWidth="1"/>
    <col min="3" max="3" width="18.33203125" bestFit="1" customWidth="1"/>
    <col min="4" max="4" width="16.33203125" bestFit="1" customWidth="1"/>
    <col min="5" max="5" width="15.88671875" bestFit="1" customWidth="1"/>
    <col min="6" max="6" width="14.88671875" bestFit="1" customWidth="1"/>
    <col min="7" max="7" width="14.44140625" bestFit="1" customWidth="1"/>
    <col min="8" max="8" width="5.88671875" bestFit="1" customWidth="1"/>
    <col min="9" max="9" width="11.5546875" bestFit="1" customWidth="1"/>
    <col min="10" max="10" width="9.21875" bestFit="1" customWidth="1"/>
    <col min="11" max="11" width="22.77734375" bestFit="1" customWidth="1"/>
    <col min="16" max="16" width="11.88671875" bestFit="1" customWidth="1"/>
  </cols>
  <sheetData>
    <row r="1" spans="1:17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1</v>
      </c>
      <c r="K1" s="1" t="s">
        <v>10</v>
      </c>
      <c r="L1" s="1" t="s">
        <v>11</v>
      </c>
      <c r="M1" s="1" t="s">
        <v>12</v>
      </c>
      <c r="N1" s="1"/>
      <c r="O1" s="1"/>
      <c r="P1" s="1" t="s">
        <v>25</v>
      </c>
    </row>
    <row r="2" spans="1:17" x14ac:dyDescent="0.3">
      <c r="A2" s="2">
        <v>43983</v>
      </c>
      <c r="B2" s="1">
        <v>25</v>
      </c>
      <c r="C2" s="1">
        <v>17</v>
      </c>
      <c r="D2" s="1">
        <v>88.1</v>
      </c>
      <c r="E2" s="1">
        <v>53.8</v>
      </c>
      <c r="F2" s="1">
        <v>1014</v>
      </c>
      <c r="G2" s="1">
        <v>1011</v>
      </c>
      <c r="H2" s="4">
        <v>1.05</v>
      </c>
      <c r="I2" s="1">
        <f>(B2+C2)/2</f>
        <v>21</v>
      </c>
      <c r="J2" s="1">
        <f>(D2+E2)/2</f>
        <v>70.949999999999989</v>
      </c>
      <c r="K2" s="1"/>
      <c r="L2" s="5">
        <v>10.762558419346201</v>
      </c>
      <c r="M2" s="5">
        <v>11.9907160871707</v>
      </c>
      <c r="N2" s="1"/>
      <c r="O2" s="1"/>
      <c r="P2" s="1" t="s">
        <v>26</v>
      </c>
      <c r="Q2" s="1" t="s">
        <v>27</v>
      </c>
    </row>
    <row r="3" spans="1:17" x14ac:dyDescent="0.3">
      <c r="A3" s="2">
        <v>43984</v>
      </c>
      <c r="B3" s="1">
        <v>24</v>
      </c>
      <c r="C3" s="1">
        <v>18</v>
      </c>
      <c r="D3" s="1">
        <v>82.7</v>
      </c>
      <c r="E3" s="1">
        <v>53.3</v>
      </c>
      <c r="F3" s="1">
        <v>1015</v>
      </c>
      <c r="G3" s="1">
        <v>1013</v>
      </c>
      <c r="H3" s="4">
        <v>1.06</v>
      </c>
      <c r="I3" s="1">
        <f t="shared" ref="I3:I66" si="0">(B3+C3)/2</f>
        <v>21</v>
      </c>
      <c r="J3" s="1">
        <f t="shared" ref="J3:J66" si="1">(D3+E3)/2</f>
        <v>68</v>
      </c>
      <c r="K3" s="1"/>
      <c r="L3" s="1" t="s">
        <v>13</v>
      </c>
      <c r="M3" s="1" t="s">
        <v>14</v>
      </c>
      <c r="N3" s="1"/>
      <c r="O3" s="1"/>
      <c r="P3" s="1"/>
      <c r="Q3" s="1"/>
    </row>
    <row r="4" spans="1:17" x14ac:dyDescent="0.3">
      <c r="A4" s="2">
        <v>43985</v>
      </c>
      <c r="B4" s="1">
        <v>24</v>
      </c>
      <c r="C4" s="1">
        <v>16</v>
      </c>
      <c r="D4" s="1">
        <v>88.1</v>
      </c>
      <c r="E4" s="1">
        <v>57.2</v>
      </c>
      <c r="F4" s="1">
        <v>1015</v>
      </c>
      <c r="G4" s="1">
        <v>1011</v>
      </c>
      <c r="H4" s="4">
        <v>1.06</v>
      </c>
      <c r="I4" s="1">
        <f t="shared" si="0"/>
        <v>20</v>
      </c>
      <c r="J4" s="1">
        <f t="shared" si="1"/>
        <v>72.650000000000006</v>
      </c>
      <c r="K4" s="1"/>
      <c r="L4" s="6">
        <v>-10.8199588747449</v>
      </c>
      <c r="M4" s="6">
        <v>-10.6973857308926</v>
      </c>
      <c r="N4" s="1"/>
      <c r="O4" s="1"/>
      <c r="P4" s="1"/>
      <c r="Q4" s="1"/>
    </row>
    <row r="5" spans="1:17" x14ac:dyDescent="0.3">
      <c r="A5" s="2">
        <v>43986</v>
      </c>
      <c r="B5" s="1">
        <v>24</v>
      </c>
      <c r="C5" s="1">
        <v>15</v>
      </c>
      <c r="D5" s="1">
        <v>88.1</v>
      </c>
      <c r="E5" s="1">
        <v>53</v>
      </c>
      <c r="F5" s="1">
        <v>1015</v>
      </c>
      <c r="G5" s="1">
        <v>1010</v>
      </c>
      <c r="H5" s="4">
        <v>1.06</v>
      </c>
      <c r="I5" s="1">
        <f t="shared" si="0"/>
        <v>19.5</v>
      </c>
      <c r="J5" s="1">
        <f t="shared" si="1"/>
        <v>70.55</v>
      </c>
      <c r="K5" s="1"/>
      <c r="L5" s="1" t="s">
        <v>15</v>
      </c>
      <c r="M5" s="1" t="s">
        <v>16</v>
      </c>
      <c r="N5" s="1"/>
      <c r="O5" s="1"/>
      <c r="P5" s="1"/>
      <c r="Q5" s="1"/>
    </row>
    <row r="6" spans="1:17" x14ac:dyDescent="0.3">
      <c r="A6" s="2">
        <v>43987</v>
      </c>
      <c r="B6" s="1">
        <v>23</v>
      </c>
      <c r="C6" s="1">
        <v>15</v>
      </c>
      <c r="D6" s="1">
        <v>82.5</v>
      </c>
      <c r="E6" s="1">
        <v>53</v>
      </c>
      <c r="F6" s="1">
        <v>1016</v>
      </c>
      <c r="G6" s="1">
        <v>1014</v>
      </c>
      <c r="H6" s="4">
        <v>1.03</v>
      </c>
      <c r="I6" s="1">
        <f t="shared" si="0"/>
        <v>19</v>
      </c>
      <c r="J6" s="1">
        <f t="shared" si="1"/>
        <v>67.75</v>
      </c>
      <c r="K6" s="1">
        <f>J6*0.4+J5*0.25+J4*0.2+J3*0.1+J2*0.05</f>
        <v>69.614999999999995</v>
      </c>
      <c r="L6" s="6">
        <v>-16.148470176285802</v>
      </c>
      <c r="M6" s="6">
        <v>-10.416002033887001</v>
      </c>
      <c r="N6" s="1"/>
      <c r="O6" s="1"/>
      <c r="P6" s="3">
        <f>(((1/(1+EXP(-((1/(1+EXP(-((0.8*((I6-11)/(30.5-11))+0.1)*$L$2+(0.8*((K6-40.9175)/(84.7725-40.9175))+0.1)*$M$2+$L$10))))*$L$12+(1/(1+EXP(-((0.8*((I6-11)/(30.5-11))+0.1)*$L$4+(0.8*((K6-40.9175)/(84.7725-40.9175))+0.1)*$M$4+$M$10))))*$M$12+(1/(1+EXP(-((0.8*((I6-11)/(30.5-11))+0.1)*$L$6+(0.8*((K6-40.9175)/(84.7725-40.9175))+0.1)*$M$6+$N$10))))*$N$12+(1/(1+EXP(-((0.8*((I6-11)/(30.5-11))+0.1)*$L$8+(0.8*((K6-40.9175)/(84.7725-40.9175))+0.1)*$M$8+$O$10))))*$O$12+$L$14)))-0.1)/0.8)*(12.2-7.19999999999999)+7.19999999999999)/10</f>
        <v>1.0721590479903211</v>
      </c>
      <c r="Q6" s="4">
        <v>1.03</v>
      </c>
    </row>
    <row r="7" spans="1:17" x14ac:dyDescent="0.3">
      <c r="A7" s="2">
        <v>43988</v>
      </c>
      <c r="B7" s="1">
        <v>23</v>
      </c>
      <c r="C7" s="1">
        <v>13</v>
      </c>
      <c r="D7" s="1">
        <v>82.5</v>
      </c>
      <c r="E7" s="1">
        <v>46.7</v>
      </c>
      <c r="F7" s="1">
        <v>1015</v>
      </c>
      <c r="G7" s="1">
        <v>1011</v>
      </c>
      <c r="H7" s="4">
        <v>1.04</v>
      </c>
      <c r="I7" s="1">
        <f t="shared" si="0"/>
        <v>18</v>
      </c>
      <c r="J7" s="1">
        <f t="shared" si="1"/>
        <v>64.599999999999994</v>
      </c>
      <c r="K7" s="1">
        <f t="shared" ref="K7:K70" si="2">J7*0.4+J6*0.25+J5*0.2+J4*0.1+J3*0.05</f>
        <v>67.552500000000009</v>
      </c>
      <c r="L7" s="1" t="s">
        <v>17</v>
      </c>
      <c r="M7" s="1" t="s">
        <v>18</v>
      </c>
      <c r="N7" s="1"/>
      <c r="O7" s="1"/>
      <c r="P7" s="3">
        <f t="shared" ref="P7:P70" si="3">(((1/(1+EXP(-((1/(1+EXP(-((0.8*((I7-11)/(30.5-11))+0.1)*$L$2+(0.8*((K7-40.9175)/(84.7725-40.9175))+0.1)*$M$2+$L$10))))*$L$12+(1/(1+EXP(-((0.8*((I7-11)/(30.5-11))+0.1)*$L$4+(0.8*((K7-40.9175)/(84.7725-40.9175))+0.1)*$M$4+$M$10))))*$M$12+(1/(1+EXP(-((0.8*((I7-11)/(30.5-11))+0.1)*$L$6+(0.8*((K7-40.9175)/(84.7725-40.9175))+0.1)*$M$6+$N$10))))*$N$12+(1/(1+EXP(-((0.8*((I7-11)/(30.5-11))+0.1)*$L$8+(0.8*((K7-40.9175)/(84.7725-40.9175))+0.1)*$M$8+$O$10))))*$O$12+$L$14)))-0.1)/0.8)*(12.2-7.19999999999999)+7.19999999999999)/10</f>
        <v>1.0733949999108194</v>
      </c>
      <c r="Q7" s="4">
        <v>1.04</v>
      </c>
    </row>
    <row r="8" spans="1:17" x14ac:dyDescent="0.3">
      <c r="A8" s="2">
        <v>43989</v>
      </c>
      <c r="B8" s="1">
        <v>22</v>
      </c>
      <c r="C8" s="1">
        <v>14</v>
      </c>
      <c r="D8" s="1">
        <v>82.5</v>
      </c>
      <c r="E8" s="1">
        <v>46.4</v>
      </c>
      <c r="F8" s="1">
        <v>1018</v>
      </c>
      <c r="G8" s="1">
        <v>1012</v>
      </c>
      <c r="H8" s="4">
        <v>1.01</v>
      </c>
      <c r="I8" s="1">
        <f t="shared" si="0"/>
        <v>18</v>
      </c>
      <c r="J8" s="1">
        <f t="shared" si="1"/>
        <v>64.45</v>
      </c>
      <c r="K8" s="1">
        <f t="shared" si="2"/>
        <v>66.167500000000004</v>
      </c>
      <c r="L8" s="5">
        <v>16.317774609161301</v>
      </c>
      <c r="M8" s="5">
        <v>6.1098414479616601</v>
      </c>
      <c r="N8" s="1"/>
      <c r="O8" s="1"/>
      <c r="P8" s="3">
        <f t="shared" si="3"/>
        <v>1.0818518277038389</v>
      </c>
      <c r="Q8" s="4">
        <v>1.01</v>
      </c>
    </row>
    <row r="9" spans="1:17" x14ac:dyDescent="0.3">
      <c r="A9" s="2">
        <v>43990</v>
      </c>
      <c r="B9" s="1">
        <v>21</v>
      </c>
      <c r="C9" s="1">
        <v>14</v>
      </c>
      <c r="D9" s="1">
        <v>77.099999999999994</v>
      </c>
      <c r="E9" s="1">
        <v>45.9</v>
      </c>
      <c r="F9" s="1">
        <v>1019</v>
      </c>
      <c r="G9" s="1">
        <v>1016</v>
      </c>
      <c r="H9" s="4">
        <v>0.96</v>
      </c>
      <c r="I9" s="1">
        <f t="shared" si="0"/>
        <v>17.5</v>
      </c>
      <c r="J9" s="1">
        <f t="shared" si="1"/>
        <v>61.5</v>
      </c>
      <c r="K9" s="1">
        <f t="shared" si="2"/>
        <v>63.935000000000002</v>
      </c>
      <c r="L9" s="1" t="s">
        <v>19</v>
      </c>
      <c r="M9" s="1" t="s">
        <v>20</v>
      </c>
      <c r="N9" s="1" t="s">
        <v>21</v>
      </c>
      <c r="O9" s="1" t="s">
        <v>22</v>
      </c>
      <c r="P9" s="3">
        <f t="shared" si="3"/>
        <v>1.1059147042049602</v>
      </c>
      <c r="Q9" s="4">
        <v>0.96</v>
      </c>
    </row>
    <row r="10" spans="1:17" x14ac:dyDescent="0.3">
      <c r="A10" s="2">
        <v>43991</v>
      </c>
      <c r="B10" s="1">
        <v>23</v>
      </c>
      <c r="C10" s="1">
        <v>15</v>
      </c>
      <c r="D10" s="1">
        <v>87.8</v>
      </c>
      <c r="E10" s="1">
        <v>46.2</v>
      </c>
      <c r="F10" s="1">
        <v>1020</v>
      </c>
      <c r="G10" s="1">
        <v>1018</v>
      </c>
      <c r="H10" s="4">
        <v>0.95</v>
      </c>
      <c r="I10" s="1">
        <f t="shared" si="0"/>
        <v>19</v>
      </c>
      <c r="J10" s="1">
        <f t="shared" si="1"/>
        <v>67</v>
      </c>
      <c r="K10" s="1">
        <f t="shared" si="2"/>
        <v>64.912499999999994</v>
      </c>
      <c r="L10" s="6">
        <v>-10.907388925313301</v>
      </c>
      <c r="M10" s="5">
        <v>8.6184717686452501</v>
      </c>
      <c r="N10" s="5">
        <v>13.2630816241322</v>
      </c>
      <c r="O10" s="6">
        <v>-11.098187767878301</v>
      </c>
      <c r="P10" s="3">
        <f t="shared" si="3"/>
        <v>1.0716334506985183</v>
      </c>
      <c r="Q10" s="4">
        <v>0.95</v>
      </c>
    </row>
    <row r="11" spans="1:17" x14ac:dyDescent="0.3">
      <c r="A11" s="2">
        <v>43992</v>
      </c>
      <c r="B11" s="1">
        <v>22</v>
      </c>
      <c r="C11" s="1">
        <v>14</v>
      </c>
      <c r="D11" s="1">
        <v>87.7</v>
      </c>
      <c r="E11" s="1">
        <v>52.8</v>
      </c>
      <c r="F11" s="1">
        <v>1019</v>
      </c>
      <c r="G11" s="1">
        <v>1017</v>
      </c>
      <c r="H11" s="4">
        <v>0.97</v>
      </c>
      <c r="I11" s="1">
        <f t="shared" si="0"/>
        <v>18</v>
      </c>
      <c r="J11" s="1">
        <f t="shared" si="1"/>
        <v>70.25</v>
      </c>
      <c r="K11" s="1">
        <f t="shared" si="2"/>
        <v>66.825000000000003</v>
      </c>
      <c r="L11" s="1" t="s">
        <v>11</v>
      </c>
      <c r="M11" s="1" t="s">
        <v>12</v>
      </c>
      <c r="N11" s="1" t="s">
        <v>23</v>
      </c>
      <c r="O11" s="1" t="s">
        <v>24</v>
      </c>
      <c r="P11" s="3">
        <f t="shared" si="3"/>
        <v>1.0774027018269581</v>
      </c>
      <c r="Q11" s="4">
        <v>0.97</v>
      </c>
    </row>
    <row r="12" spans="1:17" x14ac:dyDescent="0.3">
      <c r="A12" s="2">
        <v>43993</v>
      </c>
      <c r="B12" s="1">
        <v>19</v>
      </c>
      <c r="C12" s="1">
        <v>14</v>
      </c>
      <c r="D12" s="1">
        <v>93.8</v>
      </c>
      <c r="E12" s="1">
        <v>63.6</v>
      </c>
      <c r="F12" s="1">
        <v>1018</v>
      </c>
      <c r="G12" s="1">
        <v>1012</v>
      </c>
      <c r="H12" s="4">
        <v>0.95</v>
      </c>
      <c r="I12" s="1">
        <f t="shared" si="0"/>
        <v>16.5</v>
      </c>
      <c r="J12" s="1">
        <f t="shared" si="1"/>
        <v>78.7</v>
      </c>
      <c r="K12" s="1">
        <f t="shared" si="2"/>
        <v>71.814999999999998</v>
      </c>
      <c r="L12" s="7">
        <v>-6.6045488675917898</v>
      </c>
      <c r="M12" s="7">
        <v>-4.0964996746329803</v>
      </c>
      <c r="N12" s="7">
        <v>-9.4117729289893397</v>
      </c>
      <c r="O12" s="7">
        <v>-7.0884068112868803</v>
      </c>
      <c r="P12" s="3">
        <f t="shared" si="3"/>
        <v>1.0566335089477019</v>
      </c>
      <c r="Q12" s="4">
        <v>0.95</v>
      </c>
    </row>
    <row r="13" spans="1:17" x14ac:dyDescent="0.3">
      <c r="A13" s="2">
        <v>43994</v>
      </c>
      <c r="B13" s="1">
        <v>20</v>
      </c>
      <c r="C13" s="1">
        <v>14</v>
      </c>
      <c r="D13" s="1">
        <v>93.7</v>
      </c>
      <c r="E13" s="1">
        <v>52.5</v>
      </c>
      <c r="F13" s="1">
        <v>1015</v>
      </c>
      <c r="G13" s="1">
        <v>1011</v>
      </c>
      <c r="H13" s="4">
        <v>0.96</v>
      </c>
      <c r="I13" s="1">
        <f t="shared" si="0"/>
        <v>17</v>
      </c>
      <c r="J13" s="1">
        <f t="shared" si="1"/>
        <v>73.099999999999994</v>
      </c>
      <c r="K13" s="1">
        <f t="shared" si="2"/>
        <v>72.740000000000009</v>
      </c>
      <c r="L13" s="1" t="s">
        <v>19</v>
      </c>
      <c r="M13" s="1"/>
      <c r="N13" s="1"/>
      <c r="O13" s="1"/>
      <c r="P13" s="3">
        <f t="shared" si="3"/>
        <v>1.0689651707045864</v>
      </c>
      <c r="Q13" s="4">
        <v>0.96</v>
      </c>
    </row>
    <row r="14" spans="1:17" x14ac:dyDescent="0.3">
      <c r="A14" s="2">
        <v>43995</v>
      </c>
      <c r="B14" s="1">
        <v>22</v>
      </c>
      <c r="C14" s="1">
        <v>12</v>
      </c>
      <c r="D14" s="1">
        <v>93.6</v>
      </c>
      <c r="E14" s="1">
        <v>49.7</v>
      </c>
      <c r="F14" s="1">
        <v>1021</v>
      </c>
      <c r="G14" s="1">
        <v>1015</v>
      </c>
      <c r="H14" s="4">
        <v>0.98</v>
      </c>
      <c r="I14" s="1">
        <f t="shared" si="0"/>
        <v>17</v>
      </c>
      <c r="J14" s="1">
        <f t="shared" si="1"/>
        <v>71.650000000000006</v>
      </c>
      <c r="K14" s="1">
        <f t="shared" si="2"/>
        <v>73.05</v>
      </c>
      <c r="L14" s="8">
        <v>13.366320799417901</v>
      </c>
      <c r="M14" s="1"/>
      <c r="N14" s="1"/>
      <c r="O14" s="1"/>
      <c r="P14" s="3">
        <f t="shared" si="3"/>
        <v>1.0713988834796708</v>
      </c>
      <c r="Q14" s="4">
        <v>0.98</v>
      </c>
    </row>
    <row r="15" spans="1:17" x14ac:dyDescent="0.3">
      <c r="A15" s="2">
        <v>43996</v>
      </c>
      <c r="B15" s="1">
        <v>22</v>
      </c>
      <c r="C15" s="1">
        <v>12</v>
      </c>
      <c r="D15" s="1">
        <v>93.6</v>
      </c>
      <c r="E15" s="1">
        <v>43.4</v>
      </c>
      <c r="F15" s="1">
        <v>1024</v>
      </c>
      <c r="G15" s="1">
        <v>1020</v>
      </c>
      <c r="H15" s="4">
        <v>1.01</v>
      </c>
      <c r="I15" s="1">
        <f t="shared" si="0"/>
        <v>17</v>
      </c>
      <c r="J15" s="1">
        <f t="shared" si="1"/>
        <v>68.5</v>
      </c>
      <c r="K15" s="1">
        <f t="shared" si="2"/>
        <v>71.314999999999998</v>
      </c>
      <c r="L15" s="1"/>
      <c r="M15" s="1"/>
      <c r="N15" s="1"/>
      <c r="O15" s="1"/>
      <c r="P15" s="3">
        <f t="shared" si="3"/>
        <v>1.0633586556344699</v>
      </c>
      <c r="Q15" s="4">
        <v>1.01</v>
      </c>
    </row>
    <row r="16" spans="1:17" x14ac:dyDescent="0.3">
      <c r="A16" s="2">
        <v>43997</v>
      </c>
      <c r="B16" s="1">
        <v>23</v>
      </c>
      <c r="C16" s="1">
        <v>14</v>
      </c>
      <c r="D16" s="1">
        <v>93.7</v>
      </c>
      <c r="E16" s="1">
        <v>43.7</v>
      </c>
      <c r="F16" s="1">
        <v>1025</v>
      </c>
      <c r="G16" s="1">
        <v>1023</v>
      </c>
      <c r="H16" s="4">
        <v>1.06</v>
      </c>
      <c r="I16" s="1">
        <f t="shared" si="0"/>
        <v>18.5</v>
      </c>
      <c r="J16" s="1">
        <f t="shared" si="1"/>
        <v>68.7</v>
      </c>
      <c r="K16" s="1">
        <f t="shared" si="2"/>
        <v>70.180000000000007</v>
      </c>
      <c r="L16" s="1"/>
      <c r="M16" s="1"/>
      <c r="N16" s="1"/>
      <c r="O16" s="1"/>
      <c r="P16" s="3">
        <f t="shared" si="3"/>
        <v>1.0752644715835451</v>
      </c>
      <c r="Q16" s="4">
        <v>1.06</v>
      </c>
    </row>
    <row r="17" spans="1:17" x14ac:dyDescent="0.3">
      <c r="A17" s="2">
        <v>43998</v>
      </c>
      <c r="B17" s="1">
        <v>24</v>
      </c>
      <c r="C17" s="1">
        <v>15</v>
      </c>
      <c r="D17" s="1">
        <v>100</v>
      </c>
      <c r="E17" s="1">
        <v>50.2</v>
      </c>
      <c r="F17" s="1">
        <v>1024</v>
      </c>
      <c r="G17" s="1">
        <v>1022</v>
      </c>
      <c r="H17" s="4">
        <v>1.0900000000000001</v>
      </c>
      <c r="I17" s="1">
        <f t="shared" si="0"/>
        <v>19.5</v>
      </c>
      <c r="J17" s="1">
        <f t="shared" si="1"/>
        <v>75.099999999999994</v>
      </c>
      <c r="K17" s="1">
        <f t="shared" si="2"/>
        <v>71.735000000000014</v>
      </c>
      <c r="L17" s="1"/>
      <c r="M17" s="1"/>
      <c r="N17" s="1"/>
      <c r="O17" s="1"/>
      <c r="P17" s="3">
        <f t="shared" si="3"/>
        <v>1.0791114657423118</v>
      </c>
      <c r="Q17" s="4">
        <v>1.0900000000000001</v>
      </c>
    </row>
    <row r="18" spans="1:17" x14ac:dyDescent="0.3">
      <c r="A18" s="2">
        <v>43999</v>
      </c>
      <c r="B18" s="1">
        <v>23</v>
      </c>
      <c r="C18" s="1">
        <v>15</v>
      </c>
      <c r="D18" s="1">
        <v>93.7</v>
      </c>
      <c r="E18" s="1">
        <v>40.6</v>
      </c>
      <c r="F18" s="1">
        <v>1022</v>
      </c>
      <c r="G18" s="1">
        <v>1017</v>
      </c>
      <c r="H18" s="4">
        <v>1.0900000000000001</v>
      </c>
      <c r="I18" s="1">
        <f t="shared" si="0"/>
        <v>19</v>
      </c>
      <c r="J18" s="1">
        <f t="shared" si="1"/>
        <v>67.150000000000006</v>
      </c>
      <c r="K18" s="1">
        <f t="shared" si="2"/>
        <v>69.807500000000005</v>
      </c>
      <c r="L18" s="1"/>
      <c r="M18" s="1"/>
      <c r="N18" s="1"/>
      <c r="O18" s="1"/>
      <c r="P18" s="3">
        <f t="shared" si="3"/>
        <v>1.0732454180349258</v>
      </c>
      <c r="Q18" s="4">
        <v>1.0900000000000001</v>
      </c>
    </row>
    <row r="19" spans="1:17" x14ac:dyDescent="0.3">
      <c r="A19" s="2">
        <v>44000</v>
      </c>
      <c r="B19" s="1">
        <v>22</v>
      </c>
      <c r="C19" s="1">
        <v>15</v>
      </c>
      <c r="D19" s="1">
        <v>87.9</v>
      </c>
      <c r="E19" s="1">
        <v>46.4</v>
      </c>
      <c r="F19" s="1">
        <v>1019</v>
      </c>
      <c r="G19" s="1">
        <v>1016</v>
      </c>
      <c r="H19" s="4">
        <v>1.1200000000000001</v>
      </c>
      <c r="I19" s="1">
        <f t="shared" si="0"/>
        <v>18.5</v>
      </c>
      <c r="J19" s="1">
        <f t="shared" si="1"/>
        <v>67.150000000000006</v>
      </c>
      <c r="K19" s="1">
        <f t="shared" si="2"/>
        <v>68.962500000000006</v>
      </c>
      <c r="L19" s="1"/>
      <c r="M19" s="1"/>
      <c r="N19" s="1"/>
      <c r="O19" s="1"/>
      <c r="P19" s="3">
        <f t="shared" si="3"/>
        <v>1.0699072037257102</v>
      </c>
      <c r="Q19" s="4">
        <v>1.1200000000000001</v>
      </c>
    </row>
    <row r="20" spans="1:17" x14ac:dyDescent="0.3">
      <c r="A20" s="2">
        <v>44001</v>
      </c>
      <c r="B20" s="1">
        <v>23</v>
      </c>
      <c r="C20" s="1">
        <v>14</v>
      </c>
      <c r="D20" s="1">
        <v>87.9</v>
      </c>
      <c r="E20" s="1">
        <v>43.7</v>
      </c>
      <c r="F20" s="1">
        <v>1023</v>
      </c>
      <c r="G20" s="1">
        <v>1019</v>
      </c>
      <c r="H20" s="4">
        <v>1.1100000000000001</v>
      </c>
      <c r="I20" s="1">
        <f t="shared" si="0"/>
        <v>18.5</v>
      </c>
      <c r="J20" s="1">
        <f t="shared" si="1"/>
        <v>65.800000000000011</v>
      </c>
      <c r="K20" s="1">
        <f t="shared" si="2"/>
        <v>67.482500000000016</v>
      </c>
      <c r="L20" s="1"/>
      <c r="M20" s="1"/>
      <c r="N20" s="1"/>
      <c r="O20" s="1"/>
      <c r="P20" s="3">
        <f t="shared" si="3"/>
        <v>1.0693446092816434</v>
      </c>
      <c r="Q20" s="4">
        <v>1.1100000000000001</v>
      </c>
    </row>
    <row r="21" spans="1:17" x14ac:dyDescent="0.3">
      <c r="A21" s="2">
        <v>44002</v>
      </c>
      <c r="B21" s="1">
        <v>26</v>
      </c>
      <c r="C21" s="1">
        <v>16</v>
      </c>
      <c r="D21" s="1">
        <v>88</v>
      </c>
      <c r="E21" s="1">
        <v>47.3</v>
      </c>
      <c r="F21" s="1">
        <v>1025</v>
      </c>
      <c r="G21" s="1">
        <v>1022</v>
      </c>
      <c r="H21" s="4">
        <v>1.0900000000000001</v>
      </c>
      <c r="I21" s="1">
        <f t="shared" si="0"/>
        <v>21</v>
      </c>
      <c r="J21" s="1">
        <f t="shared" si="1"/>
        <v>67.650000000000006</v>
      </c>
      <c r="K21" s="1">
        <f t="shared" si="2"/>
        <v>67.410000000000011</v>
      </c>
      <c r="L21" s="1"/>
      <c r="M21" s="1"/>
      <c r="N21" s="1"/>
      <c r="O21" s="1"/>
      <c r="P21" s="3">
        <f t="shared" si="3"/>
        <v>1.0328374536372951</v>
      </c>
      <c r="Q21" s="4">
        <v>1.0900000000000001</v>
      </c>
    </row>
    <row r="22" spans="1:17" x14ac:dyDescent="0.3">
      <c r="A22" s="2">
        <v>44003</v>
      </c>
      <c r="B22" s="1">
        <v>26</v>
      </c>
      <c r="C22" s="1">
        <v>17</v>
      </c>
      <c r="D22" s="1">
        <v>88</v>
      </c>
      <c r="E22" s="1">
        <v>47.6</v>
      </c>
      <c r="F22" s="1">
        <v>1026</v>
      </c>
      <c r="G22" s="1">
        <v>1022</v>
      </c>
      <c r="H22" s="4">
        <v>1.07</v>
      </c>
      <c r="I22" s="1">
        <f t="shared" si="0"/>
        <v>21.5</v>
      </c>
      <c r="J22" s="1">
        <f t="shared" si="1"/>
        <v>67.8</v>
      </c>
      <c r="K22" s="1">
        <f t="shared" si="2"/>
        <v>67.265000000000001</v>
      </c>
      <c r="L22" s="1"/>
      <c r="M22" s="1"/>
      <c r="N22" s="1"/>
      <c r="O22" s="1"/>
      <c r="P22" s="3">
        <f t="shared" si="3"/>
        <v>1.0201989639128</v>
      </c>
      <c r="Q22" s="4">
        <v>1.07</v>
      </c>
    </row>
    <row r="23" spans="1:17" x14ac:dyDescent="0.3">
      <c r="A23" s="2">
        <v>44004</v>
      </c>
      <c r="B23" s="1">
        <v>33</v>
      </c>
      <c r="C23" s="1">
        <v>17</v>
      </c>
      <c r="D23" s="1">
        <v>93.8</v>
      </c>
      <c r="E23" s="1">
        <v>38.200000000000003</v>
      </c>
      <c r="F23" s="1">
        <v>1023</v>
      </c>
      <c r="G23" s="1">
        <v>1015</v>
      </c>
      <c r="H23" s="4">
        <v>1.06</v>
      </c>
      <c r="I23" s="1">
        <f t="shared" si="0"/>
        <v>25</v>
      </c>
      <c r="J23" s="1">
        <f t="shared" si="1"/>
        <v>66</v>
      </c>
      <c r="K23" s="1">
        <f t="shared" si="2"/>
        <v>66.81750000000001</v>
      </c>
      <c r="L23" s="1"/>
      <c r="M23" s="1"/>
      <c r="N23" s="1"/>
      <c r="O23" s="1"/>
      <c r="P23" s="3">
        <f t="shared" si="3"/>
        <v>0.94976283213106427</v>
      </c>
      <c r="Q23" s="4">
        <v>1.06</v>
      </c>
    </row>
    <row r="24" spans="1:17" x14ac:dyDescent="0.3">
      <c r="A24" s="2">
        <v>44005</v>
      </c>
      <c r="B24" s="1">
        <v>28</v>
      </c>
      <c r="C24" s="1">
        <v>17</v>
      </c>
      <c r="D24" s="1">
        <v>88.1</v>
      </c>
      <c r="E24" s="1">
        <v>57.9</v>
      </c>
      <c r="F24" s="1">
        <v>1015</v>
      </c>
      <c r="G24" s="1">
        <v>1013</v>
      </c>
      <c r="H24" s="4">
        <v>1.04</v>
      </c>
      <c r="I24" s="1">
        <f t="shared" si="0"/>
        <v>22.5</v>
      </c>
      <c r="J24" s="1">
        <f t="shared" si="1"/>
        <v>73</v>
      </c>
      <c r="K24" s="1">
        <f t="shared" si="2"/>
        <v>69.315000000000012</v>
      </c>
      <c r="L24" s="1"/>
      <c r="M24" s="1"/>
      <c r="N24" s="1"/>
      <c r="O24" s="1"/>
      <c r="P24" s="3">
        <f t="shared" si="3"/>
        <v>0.986578143644946</v>
      </c>
      <c r="Q24" s="4">
        <v>1.04</v>
      </c>
    </row>
    <row r="25" spans="1:17" x14ac:dyDescent="0.3">
      <c r="A25" s="2">
        <v>44006</v>
      </c>
      <c r="B25" s="1">
        <v>26</v>
      </c>
      <c r="C25" s="1">
        <v>16</v>
      </c>
      <c r="D25" s="1">
        <v>93.8</v>
      </c>
      <c r="E25" s="1">
        <v>50.7</v>
      </c>
      <c r="F25" s="1">
        <v>1016</v>
      </c>
      <c r="G25" s="1">
        <v>1014</v>
      </c>
      <c r="H25" s="4">
        <v>1.04</v>
      </c>
      <c r="I25" s="1">
        <f t="shared" si="0"/>
        <v>21</v>
      </c>
      <c r="J25" s="1">
        <f t="shared" si="1"/>
        <v>72.25</v>
      </c>
      <c r="K25" s="1">
        <f t="shared" si="2"/>
        <v>70.512500000000017</v>
      </c>
      <c r="L25" s="1"/>
      <c r="M25" s="1"/>
      <c r="N25" s="1"/>
      <c r="O25" s="1"/>
      <c r="P25" s="3">
        <f t="shared" si="3"/>
        <v>1.0314958634177447</v>
      </c>
      <c r="Q25" s="4">
        <v>1.04</v>
      </c>
    </row>
    <row r="26" spans="1:17" x14ac:dyDescent="0.3">
      <c r="A26" s="2">
        <v>44007</v>
      </c>
      <c r="B26" s="1">
        <v>24</v>
      </c>
      <c r="C26" s="1">
        <v>16</v>
      </c>
      <c r="D26" s="1">
        <v>87.9</v>
      </c>
      <c r="E26" s="1">
        <v>50.2</v>
      </c>
      <c r="F26" s="1">
        <v>1018</v>
      </c>
      <c r="G26" s="1">
        <v>1015</v>
      </c>
      <c r="H26" s="4">
        <v>1.01</v>
      </c>
      <c r="I26" s="1">
        <f t="shared" si="0"/>
        <v>20</v>
      </c>
      <c r="J26" s="1">
        <f t="shared" si="1"/>
        <v>69.050000000000011</v>
      </c>
      <c r="K26" s="1">
        <f t="shared" si="2"/>
        <v>70.272500000000008</v>
      </c>
      <c r="L26" s="1"/>
      <c r="M26" s="1"/>
      <c r="N26" s="1"/>
      <c r="O26" s="1"/>
      <c r="P26" s="3">
        <f t="shared" si="3"/>
        <v>1.0620550820434793</v>
      </c>
      <c r="Q26" s="4">
        <v>1.01</v>
      </c>
    </row>
    <row r="27" spans="1:17" x14ac:dyDescent="0.3">
      <c r="A27" s="2">
        <v>44008</v>
      </c>
      <c r="B27" s="1">
        <v>24</v>
      </c>
      <c r="C27" s="1">
        <v>16</v>
      </c>
      <c r="D27" s="1">
        <v>93.8</v>
      </c>
      <c r="E27" s="1">
        <v>43.7</v>
      </c>
      <c r="F27" s="1">
        <v>1019</v>
      </c>
      <c r="G27" s="1">
        <v>1017</v>
      </c>
      <c r="H27" s="4">
        <v>1</v>
      </c>
      <c r="I27" s="1">
        <f t="shared" si="0"/>
        <v>20</v>
      </c>
      <c r="J27" s="1">
        <f t="shared" si="1"/>
        <v>68.75</v>
      </c>
      <c r="K27" s="1">
        <f t="shared" si="2"/>
        <v>69.8125</v>
      </c>
      <c r="L27" s="1"/>
      <c r="M27" s="1"/>
      <c r="N27" s="1"/>
      <c r="O27" s="1"/>
      <c r="P27" s="3">
        <f t="shared" si="3"/>
        <v>1.0605748032564859</v>
      </c>
      <c r="Q27" s="4">
        <v>1</v>
      </c>
    </row>
    <row r="28" spans="1:17" x14ac:dyDescent="0.3">
      <c r="A28" s="2">
        <v>44009</v>
      </c>
      <c r="B28" s="1">
        <v>27</v>
      </c>
      <c r="C28" s="1">
        <v>18</v>
      </c>
      <c r="D28" s="1">
        <v>100</v>
      </c>
      <c r="E28" s="1">
        <v>51</v>
      </c>
      <c r="F28" s="1">
        <v>1020</v>
      </c>
      <c r="G28" s="1">
        <v>1018</v>
      </c>
      <c r="H28" s="4">
        <v>1</v>
      </c>
      <c r="I28" s="1">
        <f t="shared" si="0"/>
        <v>22.5</v>
      </c>
      <c r="J28" s="1">
        <f t="shared" si="1"/>
        <v>75.5</v>
      </c>
      <c r="K28" s="1">
        <f t="shared" si="2"/>
        <v>72.072500000000005</v>
      </c>
      <c r="L28" s="1"/>
      <c r="M28" s="1"/>
      <c r="N28" s="1"/>
      <c r="O28" s="1"/>
      <c r="P28" s="3">
        <f t="shared" si="3"/>
        <v>0.97651948194633209</v>
      </c>
      <c r="Q28" s="4">
        <v>1</v>
      </c>
    </row>
    <row r="29" spans="1:17" x14ac:dyDescent="0.3">
      <c r="A29" s="2">
        <v>44010</v>
      </c>
      <c r="B29" s="1">
        <v>28</v>
      </c>
      <c r="C29" s="1">
        <v>18</v>
      </c>
      <c r="D29" s="1">
        <v>93.9</v>
      </c>
      <c r="E29" s="1">
        <v>48.1</v>
      </c>
      <c r="F29" s="1">
        <v>1020</v>
      </c>
      <c r="G29" s="1">
        <v>1018</v>
      </c>
      <c r="H29" s="4">
        <v>1</v>
      </c>
      <c r="I29" s="1">
        <f t="shared" si="0"/>
        <v>23</v>
      </c>
      <c r="J29" s="1">
        <f t="shared" si="1"/>
        <v>71</v>
      </c>
      <c r="K29" s="1">
        <f t="shared" si="2"/>
        <v>71.542500000000004</v>
      </c>
      <c r="L29" s="1"/>
      <c r="M29" s="1"/>
      <c r="N29" s="1"/>
      <c r="O29" s="1"/>
      <c r="P29" s="3">
        <f t="shared" si="3"/>
        <v>0.965878538992747</v>
      </c>
      <c r="Q29" s="4">
        <v>1</v>
      </c>
    </row>
    <row r="30" spans="1:17" x14ac:dyDescent="0.3">
      <c r="A30" s="2">
        <v>44011</v>
      </c>
      <c r="B30" s="1">
        <v>27</v>
      </c>
      <c r="C30" s="1">
        <v>17</v>
      </c>
      <c r="D30" s="1">
        <v>93.8</v>
      </c>
      <c r="E30" s="1">
        <v>47.8</v>
      </c>
      <c r="F30" s="1">
        <v>1019</v>
      </c>
      <c r="G30" s="1">
        <v>1014</v>
      </c>
      <c r="H30" s="4">
        <v>1</v>
      </c>
      <c r="I30" s="1">
        <f t="shared" si="0"/>
        <v>22</v>
      </c>
      <c r="J30" s="1">
        <f t="shared" si="1"/>
        <v>70.8</v>
      </c>
      <c r="K30" s="1">
        <f t="shared" si="2"/>
        <v>71.497500000000002</v>
      </c>
      <c r="L30" s="1"/>
      <c r="M30" s="1"/>
      <c r="N30" s="1"/>
      <c r="O30" s="1"/>
      <c r="P30" s="3">
        <f t="shared" si="3"/>
        <v>0.99370664430853084</v>
      </c>
      <c r="Q30" s="4">
        <v>1</v>
      </c>
    </row>
    <row r="31" spans="1:17" x14ac:dyDescent="0.3">
      <c r="A31" s="2">
        <v>44012</v>
      </c>
      <c r="B31" s="1">
        <v>26</v>
      </c>
      <c r="C31" s="1">
        <v>17</v>
      </c>
      <c r="D31" s="1">
        <v>93.8</v>
      </c>
      <c r="E31" s="1">
        <v>57.6</v>
      </c>
      <c r="F31" s="1">
        <v>1015</v>
      </c>
      <c r="G31" s="1">
        <v>1013</v>
      </c>
      <c r="H31" s="4">
        <v>1.01</v>
      </c>
      <c r="I31" s="1">
        <f t="shared" si="0"/>
        <v>21.5</v>
      </c>
      <c r="J31" s="1">
        <f t="shared" si="1"/>
        <v>75.7</v>
      </c>
      <c r="K31" s="1">
        <f t="shared" si="2"/>
        <v>73.167500000000004</v>
      </c>
      <c r="L31" s="1"/>
      <c r="M31" s="1"/>
      <c r="N31" s="1"/>
      <c r="O31" s="1"/>
      <c r="P31" s="3">
        <f t="shared" si="3"/>
        <v>1.0055190712734003</v>
      </c>
      <c r="Q31" s="4">
        <v>1.01</v>
      </c>
    </row>
    <row r="32" spans="1:17" x14ac:dyDescent="0.3">
      <c r="A32" s="2">
        <v>44013</v>
      </c>
      <c r="B32" s="1">
        <v>26</v>
      </c>
      <c r="C32" s="1">
        <v>18</v>
      </c>
      <c r="D32" s="1">
        <v>88.1</v>
      </c>
      <c r="E32" s="1">
        <v>54.1</v>
      </c>
      <c r="F32" s="1">
        <v>1018</v>
      </c>
      <c r="G32" s="1">
        <v>1015</v>
      </c>
      <c r="H32" s="4">
        <v>0.99</v>
      </c>
      <c r="I32" s="1">
        <f t="shared" si="0"/>
        <v>22</v>
      </c>
      <c r="J32" s="1">
        <f t="shared" si="1"/>
        <v>71.099999999999994</v>
      </c>
      <c r="K32" s="1">
        <f t="shared" si="2"/>
        <v>72.399999999999991</v>
      </c>
      <c r="L32" s="1"/>
      <c r="M32" s="1"/>
      <c r="N32" s="1"/>
      <c r="O32" s="1"/>
      <c r="P32" s="3">
        <f t="shared" si="3"/>
        <v>0.99044441636819713</v>
      </c>
      <c r="Q32" s="4">
        <v>0.99</v>
      </c>
    </row>
    <row r="33" spans="1:17" x14ac:dyDescent="0.3">
      <c r="A33" s="2">
        <v>44014</v>
      </c>
      <c r="B33" s="1">
        <v>25</v>
      </c>
      <c r="C33" s="1">
        <v>16</v>
      </c>
      <c r="D33" s="1">
        <v>93.8</v>
      </c>
      <c r="E33" s="1">
        <v>40.9</v>
      </c>
      <c r="F33" s="1">
        <v>1022</v>
      </c>
      <c r="G33" s="1">
        <v>1018</v>
      </c>
      <c r="H33" s="4">
        <v>1</v>
      </c>
      <c r="I33" s="1">
        <f t="shared" si="0"/>
        <v>20.5</v>
      </c>
      <c r="J33" s="1">
        <f t="shared" si="1"/>
        <v>67.349999999999994</v>
      </c>
      <c r="K33" s="1">
        <f t="shared" si="2"/>
        <v>70.484999999999999</v>
      </c>
      <c r="L33" s="1"/>
      <c r="M33" s="1"/>
      <c r="N33" s="1"/>
      <c r="O33" s="1"/>
      <c r="P33" s="3">
        <f t="shared" si="3"/>
        <v>1.0484130444457602</v>
      </c>
      <c r="Q33" s="4">
        <v>1</v>
      </c>
    </row>
    <row r="34" spans="1:17" x14ac:dyDescent="0.3">
      <c r="A34" s="2">
        <v>44015</v>
      </c>
      <c r="B34" s="1">
        <v>24</v>
      </c>
      <c r="C34" s="1">
        <v>15</v>
      </c>
      <c r="D34" s="1">
        <v>82.2</v>
      </c>
      <c r="E34" s="1">
        <v>43.7</v>
      </c>
      <c r="F34" s="1">
        <v>1022</v>
      </c>
      <c r="G34" s="1">
        <v>1020</v>
      </c>
      <c r="H34" s="4">
        <v>1</v>
      </c>
      <c r="I34" s="1">
        <f t="shared" si="0"/>
        <v>19.5</v>
      </c>
      <c r="J34" s="1">
        <f t="shared" si="1"/>
        <v>62.95</v>
      </c>
      <c r="K34" s="1">
        <f t="shared" si="2"/>
        <v>67.347499999999997</v>
      </c>
      <c r="L34" s="1"/>
      <c r="M34" s="1"/>
      <c r="N34" s="1"/>
      <c r="O34" s="1"/>
      <c r="P34" s="3">
        <f t="shared" si="3"/>
        <v>1.0600593846238082</v>
      </c>
      <c r="Q34" s="4">
        <v>1</v>
      </c>
    </row>
    <row r="35" spans="1:17" x14ac:dyDescent="0.3">
      <c r="A35" s="2">
        <v>44016</v>
      </c>
      <c r="B35" s="1">
        <v>32</v>
      </c>
      <c r="C35" s="1">
        <v>16</v>
      </c>
      <c r="D35" s="1">
        <v>82.4</v>
      </c>
      <c r="E35" s="1">
        <v>29.5</v>
      </c>
      <c r="F35" s="1">
        <v>1022</v>
      </c>
      <c r="G35" s="1">
        <v>1018</v>
      </c>
      <c r="H35" s="4">
        <v>1.01</v>
      </c>
      <c r="I35" s="1">
        <f t="shared" si="0"/>
        <v>24</v>
      </c>
      <c r="J35" s="1">
        <f t="shared" si="1"/>
        <v>55.95</v>
      </c>
      <c r="K35" s="1">
        <f t="shared" si="2"/>
        <v>62.482500000000002</v>
      </c>
      <c r="L35" s="1"/>
      <c r="M35" s="1"/>
      <c r="N35" s="1"/>
      <c r="O35" s="1"/>
      <c r="P35" s="3">
        <f t="shared" si="3"/>
        <v>0.98924009237184052</v>
      </c>
      <c r="Q35" s="4">
        <v>1.01</v>
      </c>
    </row>
    <row r="36" spans="1:17" x14ac:dyDescent="0.3">
      <c r="A36" s="2">
        <v>44017</v>
      </c>
      <c r="B36" s="1">
        <v>37</v>
      </c>
      <c r="C36" s="1">
        <v>19</v>
      </c>
      <c r="D36" s="1">
        <v>77.599999999999994</v>
      </c>
      <c r="E36" s="1">
        <v>23.9</v>
      </c>
      <c r="F36" s="1">
        <v>1019</v>
      </c>
      <c r="G36" s="1">
        <v>1016</v>
      </c>
      <c r="H36" s="4">
        <v>1</v>
      </c>
      <c r="I36" s="1">
        <f t="shared" si="0"/>
        <v>28</v>
      </c>
      <c r="J36" s="1">
        <f t="shared" si="1"/>
        <v>50.75</v>
      </c>
      <c r="K36" s="1">
        <f t="shared" si="2"/>
        <v>57.167500000000004</v>
      </c>
      <c r="L36" s="1"/>
      <c r="M36" s="1"/>
      <c r="N36" s="1"/>
      <c r="O36" s="1"/>
      <c r="P36" s="3">
        <f t="shared" si="3"/>
        <v>0.97387610573477057</v>
      </c>
      <c r="Q36" s="4">
        <v>1</v>
      </c>
    </row>
    <row r="37" spans="1:17" x14ac:dyDescent="0.3">
      <c r="A37" s="2">
        <v>44018</v>
      </c>
      <c r="B37" s="1">
        <v>34</v>
      </c>
      <c r="C37" s="1">
        <v>19</v>
      </c>
      <c r="D37" s="1">
        <v>77.8</v>
      </c>
      <c r="E37" s="1">
        <v>30.1</v>
      </c>
      <c r="F37" s="1">
        <v>1017</v>
      </c>
      <c r="G37" s="1">
        <v>1015</v>
      </c>
      <c r="H37" s="4">
        <v>0.99</v>
      </c>
      <c r="I37" s="1">
        <f t="shared" si="0"/>
        <v>26.5</v>
      </c>
      <c r="J37" s="1">
        <f t="shared" si="1"/>
        <v>53.95</v>
      </c>
      <c r="K37" s="1">
        <f t="shared" si="2"/>
        <v>55.12</v>
      </c>
      <c r="L37" s="1"/>
      <c r="M37" s="1"/>
      <c r="N37" s="1"/>
      <c r="O37" s="1"/>
      <c r="P37" s="3">
        <f t="shared" si="3"/>
        <v>1.0313343512025495</v>
      </c>
      <c r="Q37" s="4">
        <v>0.99</v>
      </c>
    </row>
    <row r="38" spans="1:17" x14ac:dyDescent="0.3">
      <c r="A38" s="2">
        <v>44019</v>
      </c>
      <c r="B38" s="1">
        <v>34</v>
      </c>
      <c r="C38" s="1">
        <v>17</v>
      </c>
      <c r="D38" s="1">
        <v>88.1</v>
      </c>
      <c r="E38" s="1">
        <v>28.2</v>
      </c>
      <c r="F38" s="1">
        <v>1015</v>
      </c>
      <c r="G38" s="1">
        <v>1013</v>
      </c>
      <c r="H38" s="4">
        <v>0.98</v>
      </c>
      <c r="I38" s="1">
        <f t="shared" si="0"/>
        <v>25.5</v>
      </c>
      <c r="J38" s="1">
        <f t="shared" si="1"/>
        <v>58.15</v>
      </c>
      <c r="K38" s="1">
        <f t="shared" si="2"/>
        <v>55.64</v>
      </c>
      <c r="L38" s="1"/>
      <c r="M38" s="1"/>
      <c r="N38" s="1"/>
      <c r="O38" s="1"/>
      <c r="P38" s="3">
        <f t="shared" si="3"/>
        <v>1.0375565035352425</v>
      </c>
      <c r="Q38" s="4">
        <v>0.98</v>
      </c>
    </row>
    <row r="39" spans="1:17" x14ac:dyDescent="0.3">
      <c r="A39" s="2">
        <v>44020</v>
      </c>
      <c r="B39" s="1">
        <v>24</v>
      </c>
      <c r="C39" s="1">
        <v>17</v>
      </c>
      <c r="D39" s="1">
        <v>93.9</v>
      </c>
      <c r="E39" s="1">
        <v>57.2</v>
      </c>
      <c r="F39" s="1">
        <v>1015</v>
      </c>
      <c r="G39" s="1">
        <v>1013</v>
      </c>
      <c r="H39" s="4">
        <v>0.97</v>
      </c>
      <c r="I39" s="1">
        <f t="shared" si="0"/>
        <v>20.5</v>
      </c>
      <c r="J39" s="1">
        <f t="shared" si="1"/>
        <v>75.550000000000011</v>
      </c>
      <c r="K39" s="1">
        <f t="shared" si="2"/>
        <v>63.420000000000009</v>
      </c>
      <c r="L39" s="1"/>
      <c r="M39" s="1"/>
      <c r="N39" s="1"/>
      <c r="O39" s="1"/>
      <c r="P39" s="3">
        <f t="shared" si="3"/>
        <v>1.0449107526462964</v>
      </c>
      <c r="Q39" s="4">
        <v>0.97</v>
      </c>
    </row>
    <row r="40" spans="1:17" x14ac:dyDescent="0.3">
      <c r="A40" s="2">
        <v>44021</v>
      </c>
      <c r="B40" s="1">
        <v>28</v>
      </c>
      <c r="C40" s="1">
        <v>18</v>
      </c>
      <c r="D40" s="1">
        <v>93.9</v>
      </c>
      <c r="E40" s="1">
        <v>54.1</v>
      </c>
      <c r="F40" s="1">
        <v>1017</v>
      </c>
      <c r="G40" s="1">
        <v>1015</v>
      </c>
      <c r="H40" s="4">
        <v>0.96</v>
      </c>
      <c r="I40" s="1">
        <f t="shared" si="0"/>
        <v>23</v>
      </c>
      <c r="J40" s="1">
        <f t="shared" si="1"/>
        <v>74</v>
      </c>
      <c r="K40" s="1">
        <f t="shared" si="2"/>
        <v>68.05</v>
      </c>
      <c r="L40" s="1"/>
      <c r="M40" s="1"/>
      <c r="N40" s="1"/>
      <c r="O40" s="1"/>
      <c r="P40" s="3">
        <f t="shared" si="3"/>
        <v>0.97893788241446311</v>
      </c>
      <c r="Q40" s="4">
        <v>0.96</v>
      </c>
    </row>
    <row r="41" spans="1:17" x14ac:dyDescent="0.3">
      <c r="A41" s="2">
        <v>44022</v>
      </c>
      <c r="B41" s="1">
        <v>28</v>
      </c>
      <c r="C41" s="1">
        <v>17</v>
      </c>
      <c r="D41" s="1">
        <v>88</v>
      </c>
      <c r="E41" s="1">
        <v>42.3</v>
      </c>
      <c r="F41" s="1">
        <v>1016</v>
      </c>
      <c r="G41" s="1">
        <v>1013</v>
      </c>
      <c r="H41" s="4">
        <v>0.96</v>
      </c>
      <c r="I41" s="1">
        <f t="shared" si="0"/>
        <v>22.5</v>
      </c>
      <c r="J41" s="1">
        <f t="shared" si="1"/>
        <v>65.150000000000006</v>
      </c>
      <c r="K41" s="1">
        <f t="shared" si="2"/>
        <v>68.182500000000005</v>
      </c>
      <c r="L41" s="1"/>
      <c r="M41" s="1"/>
      <c r="N41" s="1"/>
      <c r="O41" s="1"/>
      <c r="P41" s="3">
        <f t="shared" si="3"/>
        <v>0.99074386962632011</v>
      </c>
      <c r="Q41" s="4">
        <v>0.96</v>
      </c>
    </row>
    <row r="42" spans="1:17" x14ac:dyDescent="0.3">
      <c r="A42" s="2">
        <v>44023</v>
      </c>
      <c r="B42" s="1">
        <v>33</v>
      </c>
      <c r="C42" s="1">
        <v>17</v>
      </c>
      <c r="D42" s="1">
        <v>88</v>
      </c>
      <c r="E42" s="1">
        <v>35.9</v>
      </c>
      <c r="F42" s="1">
        <v>1013</v>
      </c>
      <c r="G42" s="1">
        <v>1011</v>
      </c>
      <c r="H42" s="4">
        <v>0.94</v>
      </c>
      <c r="I42" s="1">
        <f t="shared" si="0"/>
        <v>25</v>
      </c>
      <c r="J42" s="1">
        <f t="shared" si="1"/>
        <v>61.95</v>
      </c>
      <c r="K42" s="1">
        <f t="shared" si="2"/>
        <v>66.330000000000013</v>
      </c>
      <c r="L42" s="1"/>
      <c r="M42" s="1"/>
      <c r="N42" s="1"/>
      <c r="O42" s="1"/>
      <c r="P42" s="3">
        <f t="shared" si="3"/>
        <v>0.95173278240673587</v>
      </c>
      <c r="Q42" s="4">
        <v>0.94</v>
      </c>
    </row>
    <row r="43" spans="1:17" x14ac:dyDescent="0.3">
      <c r="A43" s="2">
        <v>44024</v>
      </c>
      <c r="B43" s="1">
        <v>33</v>
      </c>
      <c r="C43" s="1">
        <v>18</v>
      </c>
      <c r="D43" s="1">
        <v>88.1</v>
      </c>
      <c r="E43" s="1">
        <v>29.5</v>
      </c>
      <c r="F43" s="1">
        <v>1017</v>
      </c>
      <c r="G43" s="1">
        <v>1012</v>
      </c>
      <c r="H43" s="4">
        <v>0.94</v>
      </c>
      <c r="I43" s="1">
        <f t="shared" si="0"/>
        <v>25.5</v>
      </c>
      <c r="J43" s="1">
        <f t="shared" si="1"/>
        <v>58.8</v>
      </c>
      <c r="K43" s="1">
        <f t="shared" si="2"/>
        <v>63.215000000000003</v>
      </c>
      <c r="L43" s="1"/>
      <c r="M43" s="1"/>
      <c r="N43" s="1"/>
      <c r="O43" s="1"/>
      <c r="P43" s="3">
        <f t="shared" si="3"/>
        <v>0.96123541629069076</v>
      </c>
      <c r="Q43" s="4">
        <v>0.94</v>
      </c>
    </row>
    <row r="44" spans="1:17" x14ac:dyDescent="0.3">
      <c r="A44" s="2">
        <v>44025</v>
      </c>
      <c r="B44" s="1">
        <v>36</v>
      </c>
      <c r="C44" s="1">
        <v>23</v>
      </c>
      <c r="D44" s="1">
        <v>73.599999999999994</v>
      </c>
      <c r="E44" s="1">
        <v>26.9</v>
      </c>
      <c r="F44" s="1">
        <v>1018</v>
      </c>
      <c r="G44" s="1">
        <v>1016</v>
      </c>
      <c r="H44" s="4">
        <v>0.9</v>
      </c>
      <c r="I44" s="1">
        <f t="shared" si="0"/>
        <v>29.5</v>
      </c>
      <c r="J44" s="1">
        <f t="shared" si="1"/>
        <v>50.25</v>
      </c>
      <c r="K44" s="1">
        <f t="shared" si="2"/>
        <v>57.405000000000001</v>
      </c>
      <c r="L44" s="1"/>
      <c r="M44" s="1"/>
      <c r="N44" s="1"/>
      <c r="O44" s="1"/>
      <c r="P44" s="3">
        <f t="shared" si="3"/>
        <v>0.95017319200580241</v>
      </c>
      <c r="Q44" s="4">
        <v>0.9</v>
      </c>
    </row>
    <row r="45" spans="1:17" x14ac:dyDescent="0.3">
      <c r="A45" s="2">
        <v>44026</v>
      </c>
      <c r="B45" s="1">
        <v>30</v>
      </c>
      <c r="C45" s="1">
        <v>18</v>
      </c>
      <c r="D45" s="1">
        <v>82.6</v>
      </c>
      <c r="E45" s="1">
        <v>34.700000000000003</v>
      </c>
      <c r="F45" s="1">
        <v>1016</v>
      </c>
      <c r="G45" s="1">
        <v>1012</v>
      </c>
      <c r="H45" s="4">
        <v>0.88</v>
      </c>
      <c r="I45" s="1">
        <f t="shared" si="0"/>
        <v>24</v>
      </c>
      <c r="J45" s="1">
        <f t="shared" si="1"/>
        <v>58.65</v>
      </c>
      <c r="K45" s="1">
        <f t="shared" si="2"/>
        <v>57.234999999999999</v>
      </c>
      <c r="L45" s="1"/>
      <c r="M45" s="1"/>
      <c r="N45" s="1"/>
      <c r="O45" s="1"/>
      <c r="P45" s="3">
        <f t="shared" si="3"/>
        <v>1.0274029995746763</v>
      </c>
      <c r="Q45" s="4">
        <v>0.88</v>
      </c>
    </row>
    <row r="46" spans="1:17" x14ac:dyDescent="0.3">
      <c r="A46" s="2">
        <v>44027</v>
      </c>
      <c r="B46" s="1">
        <v>34</v>
      </c>
      <c r="C46" s="1">
        <v>18</v>
      </c>
      <c r="D46" s="1">
        <v>82.6</v>
      </c>
      <c r="E46" s="1">
        <v>27.6</v>
      </c>
      <c r="F46" s="1">
        <v>1014</v>
      </c>
      <c r="G46" s="1">
        <v>1011</v>
      </c>
      <c r="H46" s="4">
        <v>0.88</v>
      </c>
      <c r="I46" s="1">
        <f t="shared" si="0"/>
        <v>26</v>
      </c>
      <c r="J46" s="1">
        <f t="shared" si="1"/>
        <v>55.099999999999994</v>
      </c>
      <c r="K46" s="1">
        <f t="shared" si="2"/>
        <v>55.730000000000004</v>
      </c>
      <c r="L46" s="1"/>
      <c r="M46" s="1"/>
      <c r="N46" s="1"/>
      <c r="O46" s="1"/>
      <c r="P46" s="3">
        <f t="shared" si="3"/>
        <v>1.0305779284751853</v>
      </c>
      <c r="Q46" s="4">
        <v>0.88</v>
      </c>
    </row>
    <row r="47" spans="1:17" x14ac:dyDescent="0.3">
      <c r="A47" s="2">
        <v>44028</v>
      </c>
      <c r="B47" s="1">
        <v>39</v>
      </c>
      <c r="C47" s="1">
        <v>27</v>
      </c>
      <c r="D47" s="1">
        <v>44.8</v>
      </c>
      <c r="E47" s="1">
        <v>17.600000000000001</v>
      </c>
      <c r="F47" s="1">
        <v>1015</v>
      </c>
      <c r="G47" s="1">
        <v>1013</v>
      </c>
      <c r="H47" s="4">
        <v>0.87</v>
      </c>
      <c r="I47" s="1">
        <f t="shared" si="0"/>
        <v>33</v>
      </c>
      <c r="J47" s="1">
        <f t="shared" si="1"/>
        <v>31.2</v>
      </c>
      <c r="K47" s="1">
        <f t="shared" si="2"/>
        <v>45.949999999999996</v>
      </c>
      <c r="L47" s="1"/>
      <c r="M47" s="1"/>
      <c r="N47" s="1"/>
      <c r="O47" s="1"/>
      <c r="P47" s="3">
        <f t="shared" si="3"/>
        <v>1.0058051420196237</v>
      </c>
      <c r="Q47" s="4">
        <v>0.87</v>
      </c>
    </row>
    <row r="48" spans="1:17" x14ac:dyDescent="0.3">
      <c r="A48" s="2">
        <v>44029</v>
      </c>
      <c r="B48" s="1">
        <v>36</v>
      </c>
      <c r="C48" s="1">
        <v>25</v>
      </c>
      <c r="D48" s="1">
        <v>50.5</v>
      </c>
      <c r="E48" s="1">
        <v>18.100000000000001</v>
      </c>
      <c r="F48" s="1">
        <v>1014</v>
      </c>
      <c r="G48" s="1">
        <v>1012</v>
      </c>
      <c r="H48" s="4">
        <v>0.86</v>
      </c>
      <c r="I48" s="1">
        <f t="shared" si="0"/>
        <v>30.5</v>
      </c>
      <c r="J48" s="1">
        <f t="shared" si="1"/>
        <v>34.299999999999997</v>
      </c>
      <c r="K48" s="1">
        <f t="shared" si="2"/>
        <v>40.917500000000004</v>
      </c>
      <c r="L48" s="1"/>
      <c r="M48" s="1"/>
      <c r="N48" s="1"/>
      <c r="O48" s="1"/>
      <c r="P48" s="3">
        <f t="shared" si="3"/>
        <v>1.1980200950568149</v>
      </c>
      <c r="Q48" s="4">
        <v>0.86</v>
      </c>
    </row>
    <row r="49" spans="1:17" x14ac:dyDescent="0.3">
      <c r="A49" s="2">
        <v>44030</v>
      </c>
      <c r="B49" s="1">
        <v>32</v>
      </c>
      <c r="C49" s="1">
        <v>18</v>
      </c>
      <c r="D49" s="1">
        <v>88.1</v>
      </c>
      <c r="E49" s="1">
        <v>33.299999999999997</v>
      </c>
      <c r="F49" s="1">
        <v>1016</v>
      </c>
      <c r="G49" s="1">
        <v>1012</v>
      </c>
      <c r="H49" s="4">
        <v>0.85</v>
      </c>
      <c r="I49" s="1">
        <f t="shared" si="0"/>
        <v>25</v>
      </c>
      <c r="J49" s="1">
        <f t="shared" si="1"/>
        <v>60.699999999999996</v>
      </c>
      <c r="K49" s="1">
        <f t="shared" si="2"/>
        <v>47.537500000000001</v>
      </c>
      <c r="L49" s="1"/>
      <c r="M49" s="1"/>
      <c r="N49" s="1"/>
      <c r="O49" s="1"/>
      <c r="P49" s="3">
        <f t="shared" si="3"/>
        <v>0.99001908989618703</v>
      </c>
      <c r="Q49" s="4">
        <v>0.85</v>
      </c>
    </row>
    <row r="50" spans="1:17" x14ac:dyDescent="0.3">
      <c r="A50" s="2">
        <v>44031</v>
      </c>
      <c r="B50" s="1">
        <v>30</v>
      </c>
      <c r="C50" s="1">
        <v>16</v>
      </c>
      <c r="D50" s="1">
        <v>93.8</v>
      </c>
      <c r="E50" s="1">
        <v>40.200000000000003</v>
      </c>
      <c r="F50" s="1">
        <v>1016</v>
      </c>
      <c r="G50" s="1">
        <v>1013</v>
      </c>
      <c r="H50" s="4">
        <v>0.85</v>
      </c>
      <c r="I50" s="1">
        <f t="shared" si="0"/>
        <v>23</v>
      </c>
      <c r="J50" s="1">
        <f t="shared" si="1"/>
        <v>67</v>
      </c>
      <c r="K50" s="1">
        <f t="shared" si="2"/>
        <v>54.71</v>
      </c>
      <c r="L50" s="1"/>
      <c r="M50" s="1"/>
      <c r="N50" s="1"/>
      <c r="O50" s="1"/>
      <c r="P50" s="3">
        <f t="shared" si="3"/>
        <v>1.0189123009386278</v>
      </c>
      <c r="Q50" s="4">
        <v>0.85</v>
      </c>
    </row>
    <row r="51" spans="1:17" x14ac:dyDescent="0.3">
      <c r="A51" s="2">
        <v>44032</v>
      </c>
      <c r="B51" s="1">
        <v>34</v>
      </c>
      <c r="C51" s="1">
        <v>17</v>
      </c>
      <c r="D51" s="1">
        <v>88</v>
      </c>
      <c r="E51" s="1">
        <v>22.6</v>
      </c>
      <c r="F51" s="1">
        <v>1015</v>
      </c>
      <c r="G51" s="1">
        <v>1011</v>
      </c>
      <c r="H51" s="4">
        <v>0.88</v>
      </c>
      <c r="I51" s="1">
        <f t="shared" si="0"/>
        <v>25.5</v>
      </c>
      <c r="J51" s="1">
        <f t="shared" si="1"/>
        <v>55.3</v>
      </c>
      <c r="K51" s="1">
        <f t="shared" si="2"/>
        <v>56.000000000000007</v>
      </c>
      <c r="L51" s="1"/>
      <c r="M51" s="1"/>
      <c r="N51" s="1"/>
      <c r="O51" s="1"/>
      <c r="P51" s="3">
        <f t="shared" si="3"/>
        <v>1.0331624026727533</v>
      </c>
      <c r="Q51" s="4">
        <v>0.88</v>
      </c>
    </row>
    <row r="52" spans="1:17" x14ac:dyDescent="0.3">
      <c r="A52" s="2">
        <v>44033</v>
      </c>
      <c r="B52" s="1">
        <v>34</v>
      </c>
      <c r="C52" s="1">
        <v>23</v>
      </c>
      <c r="D52" s="1">
        <v>69</v>
      </c>
      <c r="E52" s="1">
        <v>32.5</v>
      </c>
      <c r="F52" s="1">
        <v>1016</v>
      </c>
      <c r="G52" s="1">
        <v>1010</v>
      </c>
      <c r="H52" s="4">
        <v>0.88</v>
      </c>
      <c r="I52" s="1">
        <f t="shared" si="0"/>
        <v>28.5</v>
      </c>
      <c r="J52" s="1">
        <f t="shared" si="1"/>
        <v>50.75</v>
      </c>
      <c r="K52" s="1">
        <f t="shared" si="2"/>
        <v>55.31</v>
      </c>
      <c r="L52" s="1"/>
      <c r="M52" s="1"/>
      <c r="N52" s="1"/>
      <c r="O52" s="1"/>
      <c r="P52" s="3">
        <f t="shared" si="3"/>
        <v>0.9855134854528359</v>
      </c>
      <c r="Q52" s="4">
        <v>0.88</v>
      </c>
    </row>
    <row r="53" spans="1:17" x14ac:dyDescent="0.3">
      <c r="A53" s="2">
        <v>44034</v>
      </c>
      <c r="B53" s="1">
        <v>32</v>
      </c>
      <c r="C53" s="1">
        <v>20</v>
      </c>
      <c r="D53" s="1">
        <v>83.2</v>
      </c>
      <c r="E53" s="1">
        <v>33.299999999999997</v>
      </c>
      <c r="F53" s="1">
        <v>1018</v>
      </c>
      <c r="G53" s="1">
        <v>1016</v>
      </c>
      <c r="H53" s="4">
        <v>0.9</v>
      </c>
      <c r="I53" s="1">
        <f t="shared" si="0"/>
        <v>26</v>
      </c>
      <c r="J53" s="1">
        <f t="shared" si="1"/>
        <v>58.25</v>
      </c>
      <c r="K53" s="1">
        <f t="shared" si="2"/>
        <v>56.782499999999999</v>
      </c>
      <c r="L53" s="1"/>
      <c r="M53" s="1"/>
      <c r="N53" s="1"/>
      <c r="O53" s="1"/>
      <c r="P53" s="3">
        <f t="shared" si="3"/>
        <v>1.0161421773496302</v>
      </c>
      <c r="Q53" s="4">
        <v>0.9</v>
      </c>
    </row>
    <row r="54" spans="1:17" x14ac:dyDescent="0.3">
      <c r="A54" s="2">
        <v>44035</v>
      </c>
      <c r="B54" s="1">
        <v>32</v>
      </c>
      <c r="C54" s="1">
        <v>17</v>
      </c>
      <c r="D54" s="1">
        <v>93.8</v>
      </c>
      <c r="E54" s="1">
        <v>29.2</v>
      </c>
      <c r="F54" s="1">
        <v>1018</v>
      </c>
      <c r="G54" s="1">
        <v>1016</v>
      </c>
      <c r="H54" s="4">
        <v>0.9</v>
      </c>
      <c r="I54" s="1">
        <f t="shared" si="0"/>
        <v>24.5</v>
      </c>
      <c r="J54" s="1">
        <f t="shared" si="1"/>
        <v>61.5</v>
      </c>
      <c r="K54" s="1">
        <f t="shared" si="2"/>
        <v>58.192500000000003</v>
      </c>
      <c r="L54" s="1"/>
      <c r="M54" s="1"/>
      <c r="N54" s="1"/>
      <c r="O54" s="1"/>
      <c r="P54" s="3">
        <f t="shared" si="3"/>
        <v>1.0183721695572783</v>
      </c>
      <c r="Q54" s="4">
        <v>0.9</v>
      </c>
    </row>
    <row r="55" spans="1:17" x14ac:dyDescent="0.3">
      <c r="A55" s="2">
        <v>44036</v>
      </c>
      <c r="B55" s="1">
        <v>28</v>
      </c>
      <c r="C55" s="1">
        <v>17</v>
      </c>
      <c r="D55" s="1">
        <v>82.7</v>
      </c>
      <c r="E55" s="1">
        <v>32.5</v>
      </c>
      <c r="F55" s="1">
        <v>1017</v>
      </c>
      <c r="G55" s="1">
        <v>1015</v>
      </c>
      <c r="H55" s="4">
        <v>0.92</v>
      </c>
      <c r="I55" s="1">
        <f t="shared" si="0"/>
        <v>22.5</v>
      </c>
      <c r="J55" s="1">
        <f t="shared" si="1"/>
        <v>57.6</v>
      </c>
      <c r="K55" s="1">
        <f t="shared" si="2"/>
        <v>57.905000000000008</v>
      </c>
      <c r="L55" s="1"/>
      <c r="M55" s="1"/>
      <c r="N55" s="1"/>
      <c r="O55" s="1"/>
      <c r="P55" s="3">
        <f t="shared" si="3"/>
        <v>1.0243827762565523</v>
      </c>
      <c r="Q55" s="4">
        <v>0.92</v>
      </c>
    </row>
    <row r="56" spans="1:17" x14ac:dyDescent="0.3">
      <c r="A56" s="2">
        <v>44037</v>
      </c>
      <c r="B56" s="1">
        <v>29</v>
      </c>
      <c r="C56" s="1">
        <v>19</v>
      </c>
      <c r="D56" s="1">
        <v>82.7</v>
      </c>
      <c r="E56" s="1">
        <v>35</v>
      </c>
      <c r="F56" s="1">
        <v>1016</v>
      </c>
      <c r="G56" s="1">
        <v>1014</v>
      </c>
      <c r="H56" s="4">
        <v>0.92</v>
      </c>
      <c r="I56" s="1">
        <f t="shared" si="0"/>
        <v>24</v>
      </c>
      <c r="J56" s="1">
        <f t="shared" si="1"/>
        <v>58.85</v>
      </c>
      <c r="K56" s="1">
        <f t="shared" si="2"/>
        <v>58.602500000000013</v>
      </c>
      <c r="L56" s="1"/>
      <c r="M56" s="1"/>
      <c r="N56" s="1"/>
      <c r="O56" s="1"/>
      <c r="P56" s="3">
        <f t="shared" si="3"/>
        <v>1.0184201507263919</v>
      </c>
      <c r="Q56" s="4">
        <v>0.92</v>
      </c>
    </row>
    <row r="57" spans="1:17" x14ac:dyDescent="0.3">
      <c r="A57" s="2">
        <v>44038</v>
      </c>
      <c r="B57" s="1">
        <v>30</v>
      </c>
      <c r="C57" s="1">
        <v>18</v>
      </c>
      <c r="D57" s="1">
        <v>88.1</v>
      </c>
      <c r="E57" s="1">
        <v>42.6</v>
      </c>
      <c r="F57" s="1">
        <v>1015</v>
      </c>
      <c r="G57" s="1">
        <v>1012</v>
      </c>
      <c r="H57" s="4">
        <v>0.92</v>
      </c>
      <c r="I57" s="1">
        <f t="shared" si="0"/>
        <v>24</v>
      </c>
      <c r="J57" s="1">
        <f t="shared" si="1"/>
        <v>65.349999999999994</v>
      </c>
      <c r="K57" s="1">
        <f t="shared" si="2"/>
        <v>61.435000000000002</v>
      </c>
      <c r="L57" s="1"/>
      <c r="M57" s="1"/>
      <c r="N57" s="1"/>
      <c r="O57" s="1"/>
      <c r="P57" s="3">
        <f t="shared" si="3"/>
        <v>0.9968408808912802</v>
      </c>
      <c r="Q57" s="4">
        <v>0.92</v>
      </c>
    </row>
    <row r="58" spans="1:17" x14ac:dyDescent="0.3">
      <c r="A58" s="2">
        <v>44039</v>
      </c>
      <c r="B58" s="1">
        <v>26</v>
      </c>
      <c r="C58" s="1">
        <v>19</v>
      </c>
      <c r="D58" s="1">
        <v>88.3</v>
      </c>
      <c r="E58" s="1">
        <v>56.1</v>
      </c>
      <c r="F58" s="1">
        <v>1018</v>
      </c>
      <c r="G58" s="1">
        <v>1014</v>
      </c>
      <c r="H58" s="4">
        <v>0.93</v>
      </c>
      <c r="I58" s="1">
        <f t="shared" si="0"/>
        <v>22.5</v>
      </c>
      <c r="J58" s="1">
        <f t="shared" si="1"/>
        <v>72.2</v>
      </c>
      <c r="K58" s="1">
        <f t="shared" si="2"/>
        <v>65.822500000000005</v>
      </c>
      <c r="L58" s="1"/>
      <c r="M58" s="1"/>
      <c r="N58" s="1"/>
      <c r="O58" s="1"/>
      <c r="P58" s="3">
        <f t="shared" si="3"/>
        <v>0.99948420578708341</v>
      </c>
      <c r="Q58" s="4">
        <v>0.93</v>
      </c>
    </row>
    <row r="59" spans="1:17" x14ac:dyDescent="0.3">
      <c r="A59" s="2">
        <v>44040</v>
      </c>
      <c r="B59" s="1">
        <v>28</v>
      </c>
      <c r="C59" s="1">
        <v>18</v>
      </c>
      <c r="D59" s="1">
        <v>94</v>
      </c>
      <c r="E59" s="1">
        <v>51</v>
      </c>
      <c r="F59" s="1">
        <v>1017</v>
      </c>
      <c r="G59" s="1">
        <v>1015</v>
      </c>
      <c r="H59" s="4">
        <v>0.92</v>
      </c>
      <c r="I59" s="1">
        <f t="shared" si="0"/>
        <v>23</v>
      </c>
      <c r="J59" s="1">
        <f t="shared" si="1"/>
        <v>72.5</v>
      </c>
      <c r="K59" s="1">
        <f t="shared" si="2"/>
        <v>68.884999999999991</v>
      </c>
      <c r="L59" s="1"/>
      <c r="M59" s="1"/>
      <c r="N59" s="1"/>
      <c r="O59" s="1"/>
      <c r="P59" s="3">
        <f t="shared" si="3"/>
        <v>0.97561060615456996</v>
      </c>
      <c r="Q59" s="4">
        <v>0.92</v>
      </c>
    </row>
    <row r="60" spans="1:17" x14ac:dyDescent="0.3">
      <c r="A60" s="2">
        <v>44041</v>
      </c>
      <c r="B60" s="1">
        <v>32</v>
      </c>
      <c r="C60" s="1">
        <v>17</v>
      </c>
      <c r="D60" s="1">
        <v>93.9</v>
      </c>
      <c r="E60" s="1">
        <v>33.6</v>
      </c>
      <c r="F60" s="1">
        <v>1015</v>
      </c>
      <c r="G60" s="1">
        <v>1011</v>
      </c>
      <c r="H60" s="4">
        <v>0.91</v>
      </c>
      <c r="I60" s="1">
        <f t="shared" si="0"/>
        <v>24.5</v>
      </c>
      <c r="J60" s="1">
        <f t="shared" si="1"/>
        <v>63.75</v>
      </c>
      <c r="K60" s="1">
        <f t="shared" si="2"/>
        <v>67.54249999999999</v>
      </c>
      <c r="L60" s="1"/>
      <c r="M60" s="1"/>
      <c r="N60" s="1"/>
      <c r="O60" s="1"/>
      <c r="P60" s="3">
        <f t="shared" si="3"/>
        <v>0.95348812066674993</v>
      </c>
      <c r="Q60" s="4">
        <v>0.91</v>
      </c>
    </row>
    <row r="61" spans="1:17" x14ac:dyDescent="0.3">
      <c r="A61" s="2">
        <v>44042</v>
      </c>
      <c r="B61" s="1">
        <v>31</v>
      </c>
      <c r="C61" s="1">
        <v>17</v>
      </c>
      <c r="D61" s="1">
        <v>93.9</v>
      </c>
      <c r="E61" s="1">
        <v>31.2</v>
      </c>
      <c r="F61" s="1">
        <v>1015</v>
      </c>
      <c r="G61" s="1">
        <v>1011</v>
      </c>
      <c r="H61" s="4">
        <v>0.9</v>
      </c>
      <c r="I61" s="1">
        <f t="shared" si="0"/>
        <v>24</v>
      </c>
      <c r="J61" s="1">
        <f t="shared" si="1"/>
        <v>62.550000000000004</v>
      </c>
      <c r="K61" s="1">
        <f t="shared" si="2"/>
        <v>65.945000000000007</v>
      </c>
      <c r="L61" s="1"/>
      <c r="M61" s="1"/>
      <c r="N61" s="1"/>
      <c r="O61" s="1"/>
      <c r="P61" s="3">
        <f t="shared" si="3"/>
        <v>0.96848565782449092</v>
      </c>
      <c r="Q61" s="4">
        <v>0.9</v>
      </c>
    </row>
    <row r="62" spans="1:17" x14ac:dyDescent="0.3">
      <c r="A62" s="2">
        <v>44043</v>
      </c>
      <c r="B62" s="1">
        <v>32</v>
      </c>
      <c r="C62" s="1">
        <v>17</v>
      </c>
      <c r="D62" s="1">
        <v>88</v>
      </c>
      <c r="E62" s="1">
        <v>29.2</v>
      </c>
      <c r="F62" s="1">
        <v>1018</v>
      </c>
      <c r="G62" s="1">
        <v>1014</v>
      </c>
      <c r="H62" s="4">
        <v>0.88</v>
      </c>
      <c r="I62" s="1">
        <f t="shared" si="0"/>
        <v>24.5</v>
      </c>
      <c r="J62" s="1">
        <f t="shared" si="1"/>
        <v>58.6</v>
      </c>
      <c r="K62" s="1">
        <f t="shared" si="2"/>
        <v>62.6875</v>
      </c>
      <c r="L62" s="1"/>
      <c r="M62" s="1"/>
      <c r="N62" s="1"/>
      <c r="O62" s="1"/>
      <c r="P62" s="3">
        <f t="shared" si="3"/>
        <v>0.97979146136769857</v>
      </c>
      <c r="Q62" s="4">
        <v>0.88</v>
      </c>
    </row>
    <row r="63" spans="1:17" x14ac:dyDescent="0.3">
      <c r="A63" s="2">
        <v>44044</v>
      </c>
      <c r="B63" s="1">
        <v>28</v>
      </c>
      <c r="C63" s="1">
        <v>18</v>
      </c>
      <c r="D63" s="1">
        <v>93.9</v>
      </c>
      <c r="E63" s="1">
        <v>41.4</v>
      </c>
      <c r="F63" s="1">
        <v>1021</v>
      </c>
      <c r="G63" s="1">
        <v>1018</v>
      </c>
      <c r="H63" s="4">
        <v>0.93</v>
      </c>
      <c r="I63" s="1">
        <f t="shared" si="0"/>
        <v>23</v>
      </c>
      <c r="J63" s="1">
        <f t="shared" si="1"/>
        <v>67.650000000000006</v>
      </c>
      <c r="K63" s="1">
        <f t="shared" si="2"/>
        <v>64.22</v>
      </c>
      <c r="L63" s="1"/>
      <c r="M63" s="1"/>
      <c r="N63" s="1"/>
      <c r="O63" s="1"/>
      <c r="P63" s="3">
        <f t="shared" si="3"/>
        <v>0.99605980884802947</v>
      </c>
      <c r="Q63" s="4">
        <v>0.93</v>
      </c>
    </row>
    <row r="64" spans="1:17" x14ac:dyDescent="0.3">
      <c r="A64" s="2">
        <v>44045</v>
      </c>
      <c r="B64" s="1">
        <v>25</v>
      </c>
      <c r="C64" s="1">
        <v>18</v>
      </c>
      <c r="D64" s="1">
        <v>82.6</v>
      </c>
      <c r="E64" s="1">
        <v>47.3</v>
      </c>
      <c r="F64" s="1">
        <v>1020</v>
      </c>
      <c r="G64" s="1">
        <v>1018</v>
      </c>
      <c r="H64" s="4">
        <v>0.96</v>
      </c>
      <c r="I64" s="1">
        <f t="shared" si="0"/>
        <v>21.5</v>
      </c>
      <c r="J64" s="1">
        <f t="shared" si="1"/>
        <v>64.949999999999989</v>
      </c>
      <c r="K64" s="1">
        <f t="shared" si="2"/>
        <v>64.055000000000007</v>
      </c>
      <c r="L64" s="1"/>
      <c r="M64" s="1"/>
      <c r="N64" s="1"/>
      <c r="O64" s="1"/>
      <c r="P64" s="3">
        <f t="shared" si="3"/>
        <v>1.0245844665515509</v>
      </c>
      <c r="Q64" s="4">
        <v>0.96</v>
      </c>
    </row>
    <row r="65" spans="1:17" x14ac:dyDescent="0.3">
      <c r="A65" s="2">
        <v>44046</v>
      </c>
      <c r="B65" s="1">
        <v>26</v>
      </c>
      <c r="C65" s="1">
        <v>18</v>
      </c>
      <c r="D65" s="1">
        <v>88.1</v>
      </c>
      <c r="E65" s="1">
        <v>57.6</v>
      </c>
      <c r="F65" s="1">
        <v>1020</v>
      </c>
      <c r="G65" s="1">
        <v>1016</v>
      </c>
      <c r="H65" s="4">
        <v>0.96</v>
      </c>
      <c r="I65" s="1">
        <f t="shared" si="0"/>
        <v>22</v>
      </c>
      <c r="J65" s="1">
        <f t="shared" si="1"/>
        <v>72.849999999999994</v>
      </c>
      <c r="K65" s="1">
        <f t="shared" si="2"/>
        <v>67.894999999999996</v>
      </c>
      <c r="L65" s="1"/>
      <c r="M65" s="1"/>
      <c r="N65" s="1"/>
      <c r="O65" s="1"/>
      <c r="P65" s="3">
        <f t="shared" si="3"/>
        <v>1.0052469033245885</v>
      </c>
      <c r="Q65" s="4">
        <v>0.96</v>
      </c>
    </row>
    <row r="66" spans="1:17" x14ac:dyDescent="0.3">
      <c r="A66" s="2">
        <v>44047</v>
      </c>
      <c r="B66" s="1">
        <v>30</v>
      </c>
      <c r="C66" s="1">
        <v>18</v>
      </c>
      <c r="D66" s="1">
        <v>88.1</v>
      </c>
      <c r="E66" s="1">
        <v>40.200000000000003</v>
      </c>
      <c r="F66" s="1">
        <v>1017</v>
      </c>
      <c r="G66" s="1">
        <v>1012</v>
      </c>
      <c r="H66" s="4">
        <v>0.98</v>
      </c>
      <c r="I66" s="1">
        <f t="shared" si="0"/>
        <v>24</v>
      </c>
      <c r="J66" s="1">
        <f t="shared" si="1"/>
        <v>64.150000000000006</v>
      </c>
      <c r="K66" s="1">
        <f t="shared" si="2"/>
        <v>66.557500000000005</v>
      </c>
      <c r="L66" s="1"/>
      <c r="M66" s="1"/>
      <c r="N66" s="1"/>
      <c r="O66" s="1"/>
      <c r="P66" s="3">
        <f t="shared" si="3"/>
        <v>0.9655363826347505</v>
      </c>
      <c r="Q66" s="4">
        <v>0.98</v>
      </c>
    </row>
    <row r="67" spans="1:17" x14ac:dyDescent="0.3">
      <c r="A67" s="2">
        <v>44048</v>
      </c>
      <c r="B67" s="1">
        <v>32</v>
      </c>
      <c r="C67" s="1">
        <v>18</v>
      </c>
      <c r="D67" s="1">
        <v>88.1</v>
      </c>
      <c r="E67" s="1">
        <v>33.6</v>
      </c>
      <c r="F67" s="1">
        <v>1013</v>
      </c>
      <c r="G67" s="1">
        <v>1010</v>
      </c>
      <c r="H67" s="4">
        <v>1.02</v>
      </c>
      <c r="I67" s="1">
        <f t="shared" ref="I67:I130" si="4">(B67+C67)/2</f>
        <v>25</v>
      </c>
      <c r="J67" s="1">
        <f t="shared" ref="J67:J130" si="5">(D67+E67)/2</f>
        <v>60.849999999999994</v>
      </c>
      <c r="K67" s="1">
        <f t="shared" si="2"/>
        <v>64.824999999999989</v>
      </c>
      <c r="L67" s="1"/>
      <c r="M67" s="1"/>
      <c r="N67" s="1"/>
      <c r="O67" s="1"/>
      <c r="P67" s="3">
        <f t="shared" si="3"/>
        <v>0.95881686033778646</v>
      </c>
      <c r="Q67" s="4">
        <v>1.02</v>
      </c>
    </row>
    <row r="68" spans="1:17" x14ac:dyDescent="0.3">
      <c r="A68" s="2">
        <v>44049</v>
      </c>
      <c r="B68" s="1">
        <v>34</v>
      </c>
      <c r="C68" s="1">
        <v>19</v>
      </c>
      <c r="D68" s="1">
        <v>82.7</v>
      </c>
      <c r="E68" s="1">
        <v>30.1</v>
      </c>
      <c r="F68" s="1">
        <v>1015</v>
      </c>
      <c r="G68" s="1">
        <v>1010</v>
      </c>
      <c r="H68" s="4">
        <v>1.03</v>
      </c>
      <c r="I68" s="1">
        <f t="shared" si="4"/>
        <v>26.5</v>
      </c>
      <c r="J68" s="1">
        <f t="shared" si="5"/>
        <v>56.400000000000006</v>
      </c>
      <c r="K68" s="1">
        <f t="shared" si="2"/>
        <v>61.135000000000005</v>
      </c>
      <c r="L68" s="1"/>
      <c r="M68" s="1"/>
      <c r="N68" s="1"/>
      <c r="O68" s="1"/>
      <c r="P68" s="3">
        <f t="shared" si="3"/>
        <v>0.96189401998715418</v>
      </c>
      <c r="Q68" s="4">
        <v>1.03</v>
      </c>
    </row>
    <row r="69" spans="1:17" x14ac:dyDescent="0.3">
      <c r="A69" s="2">
        <v>44050</v>
      </c>
      <c r="B69" s="1">
        <v>31</v>
      </c>
      <c r="C69" s="1">
        <v>19</v>
      </c>
      <c r="D69" s="1">
        <v>88.2</v>
      </c>
      <c r="E69" s="1">
        <v>45.9</v>
      </c>
      <c r="F69" s="1">
        <v>1019</v>
      </c>
      <c r="G69" s="1">
        <v>1015</v>
      </c>
      <c r="H69" s="4">
        <v>1.04</v>
      </c>
      <c r="I69" s="1">
        <f t="shared" si="4"/>
        <v>25</v>
      </c>
      <c r="J69" s="1">
        <f t="shared" si="5"/>
        <v>67.05</v>
      </c>
      <c r="K69" s="1">
        <f t="shared" si="2"/>
        <v>63.147500000000001</v>
      </c>
      <c r="L69" s="1"/>
      <c r="M69" s="1"/>
      <c r="N69" s="1"/>
      <c r="O69" s="1"/>
      <c r="P69" s="3">
        <f t="shared" si="3"/>
        <v>0.9688185534268966</v>
      </c>
      <c r="Q69" s="4">
        <v>1.04</v>
      </c>
    </row>
    <row r="70" spans="1:17" x14ac:dyDescent="0.3">
      <c r="A70" s="2">
        <v>44051</v>
      </c>
      <c r="B70" s="1">
        <v>29</v>
      </c>
      <c r="C70" s="1">
        <v>18</v>
      </c>
      <c r="D70" s="1">
        <v>93.9</v>
      </c>
      <c r="E70" s="1">
        <v>45.4</v>
      </c>
      <c r="F70" s="1">
        <v>1019</v>
      </c>
      <c r="G70" s="1">
        <v>1017</v>
      </c>
      <c r="H70" s="4">
        <v>1.03</v>
      </c>
      <c r="I70" s="1">
        <f t="shared" si="4"/>
        <v>23.5</v>
      </c>
      <c r="J70" s="1">
        <f t="shared" si="5"/>
        <v>69.650000000000006</v>
      </c>
      <c r="K70" s="1">
        <f t="shared" si="2"/>
        <v>65.195000000000007</v>
      </c>
      <c r="L70" s="1"/>
      <c r="M70" s="1"/>
      <c r="N70" s="1"/>
      <c r="O70" s="1"/>
      <c r="P70" s="3">
        <f t="shared" si="3"/>
        <v>0.98150984482868042</v>
      </c>
      <c r="Q70" s="4">
        <v>1.03</v>
      </c>
    </row>
    <row r="71" spans="1:17" x14ac:dyDescent="0.3">
      <c r="A71" s="2">
        <v>44052</v>
      </c>
      <c r="B71" s="1">
        <v>26</v>
      </c>
      <c r="C71" s="1">
        <v>18</v>
      </c>
      <c r="D71" s="1">
        <v>88.1</v>
      </c>
      <c r="E71" s="1">
        <v>50.7</v>
      </c>
      <c r="F71" s="1">
        <v>1017</v>
      </c>
      <c r="G71" s="1">
        <v>1015</v>
      </c>
      <c r="H71" s="4">
        <v>1.04</v>
      </c>
      <c r="I71" s="1">
        <f t="shared" si="4"/>
        <v>22</v>
      </c>
      <c r="J71" s="1">
        <f t="shared" si="5"/>
        <v>69.400000000000006</v>
      </c>
      <c r="K71" s="1">
        <f t="shared" ref="K71:K134" si="6">J71*0.4+J70*0.25+J69*0.2+J68*0.1+J67*0.05</f>
        <v>67.265000000000015</v>
      </c>
      <c r="L71" s="1"/>
      <c r="M71" s="1"/>
      <c r="N71" s="1"/>
      <c r="O71" s="1"/>
      <c r="P71" s="3">
        <f t="shared" ref="P71:P134" si="7">(((1/(1+EXP(-((1/(1+EXP(-((0.8*((I71-11)/(30.5-11))+0.1)*$L$2+(0.8*((K71-40.9175)/(84.7725-40.9175))+0.1)*$M$2+$L$10))))*$L$12+(1/(1+EXP(-((0.8*((I71-11)/(30.5-11))+0.1)*$L$4+(0.8*((K71-40.9175)/(84.7725-40.9175))+0.1)*$M$4+$M$10))))*$M$12+(1/(1+EXP(-((0.8*((I71-11)/(30.5-11))+0.1)*$L$6+(0.8*((K71-40.9175)/(84.7725-40.9175))+0.1)*$M$6+$N$10))))*$N$12+(1/(1+EXP(-((0.8*((I71-11)/(30.5-11))+0.1)*$L$8+(0.8*((K71-40.9175)/(84.7725-40.9175))+0.1)*$M$8+$O$10))))*$O$12+$L$14)))-0.1)/0.8)*(12.2-7.19999999999999)+7.19999999999999)/10</f>
        <v>1.0070102424815859</v>
      </c>
      <c r="Q71" s="4">
        <v>1.04</v>
      </c>
    </row>
    <row r="72" spans="1:17" x14ac:dyDescent="0.3">
      <c r="A72" s="2">
        <v>44053</v>
      </c>
      <c r="B72" s="1">
        <v>26</v>
      </c>
      <c r="C72" s="1">
        <v>19</v>
      </c>
      <c r="D72" s="1">
        <v>82.7</v>
      </c>
      <c r="E72" s="1">
        <v>50.7</v>
      </c>
      <c r="F72" s="1">
        <v>1015</v>
      </c>
      <c r="G72" s="1">
        <v>1011</v>
      </c>
      <c r="H72" s="4">
        <v>1.02</v>
      </c>
      <c r="I72" s="1">
        <f t="shared" si="4"/>
        <v>22.5</v>
      </c>
      <c r="J72" s="1">
        <f t="shared" si="5"/>
        <v>66.7</v>
      </c>
      <c r="K72" s="1">
        <f t="shared" si="6"/>
        <v>67.485000000000014</v>
      </c>
      <c r="L72" s="1"/>
      <c r="M72" s="1"/>
      <c r="N72" s="1"/>
      <c r="O72" s="1"/>
      <c r="P72" s="3">
        <f t="shared" si="7"/>
        <v>0.9933162139271714</v>
      </c>
      <c r="Q72" s="4">
        <v>1.02</v>
      </c>
    </row>
    <row r="73" spans="1:17" x14ac:dyDescent="0.3">
      <c r="A73" s="2">
        <v>44054</v>
      </c>
      <c r="B73" s="1">
        <v>24</v>
      </c>
      <c r="C73" s="1">
        <v>19</v>
      </c>
      <c r="D73" s="1">
        <v>93.9</v>
      </c>
      <c r="E73" s="1">
        <v>647</v>
      </c>
      <c r="F73" s="1">
        <v>1014</v>
      </c>
      <c r="G73" s="1">
        <v>1011</v>
      </c>
      <c r="H73" s="4">
        <v>1.03</v>
      </c>
      <c r="I73" s="1">
        <f t="shared" si="4"/>
        <v>21.5</v>
      </c>
      <c r="J73" s="1">
        <f t="shared" si="5"/>
        <v>370.45</v>
      </c>
      <c r="K73" s="1">
        <f t="shared" si="6"/>
        <v>189.05250000000001</v>
      </c>
      <c r="L73" s="1"/>
      <c r="M73" s="1"/>
      <c r="N73" s="1"/>
      <c r="O73" s="1"/>
      <c r="P73" s="3">
        <f t="shared" si="7"/>
        <v>0.9194127232784407</v>
      </c>
      <c r="Q73" s="4">
        <v>1.03</v>
      </c>
    </row>
    <row r="74" spans="1:17" x14ac:dyDescent="0.3">
      <c r="A74" s="2">
        <v>44055</v>
      </c>
      <c r="B74" s="1">
        <v>24</v>
      </c>
      <c r="C74" s="1">
        <v>18</v>
      </c>
      <c r="D74" s="1">
        <v>100</v>
      </c>
      <c r="E74" s="1">
        <v>64.900000000000006</v>
      </c>
      <c r="F74" s="1">
        <v>1017</v>
      </c>
      <c r="G74" s="1">
        <v>1014</v>
      </c>
      <c r="H74" s="4">
        <v>1.04</v>
      </c>
      <c r="I74" s="1">
        <f t="shared" si="4"/>
        <v>21</v>
      </c>
      <c r="J74" s="1">
        <f t="shared" si="5"/>
        <v>82.45</v>
      </c>
      <c r="K74" s="1">
        <f t="shared" si="6"/>
        <v>149.35499999999999</v>
      </c>
      <c r="L74" s="1"/>
      <c r="M74" s="1"/>
      <c r="N74" s="1"/>
      <c r="O74" s="1"/>
      <c r="P74" s="3">
        <f t="shared" si="7"/>
        <v>0.91946496383210197</v>
      </c>
      <c r="Q74" s="4">
        <v>1.04</v>
      </c>
    </row>
    <row r="75" spans="1:17" x14ac:dyDescent="0.3">
      <c r="A75" s="2">
        <v>44056</v>
      </c>
      <c r="B75" s="1">
        <v>27</v>
      </c>
      <c r="C75" s="1">
        <v>17</v>
      </c>
      <c r="D75" s="1">
        <v>88.1</v>
      </c>
      <c r="E75" s="1">
        <v>41.7</v>
      </c>
      <c r="F75" s="1">
        <v>1019</v>
      </c>
      <c r="G75" s="1">
        <v>1017</v>
      </c>
      <c r="H75" s="4">
        <v>1.03</v>
      </c>
      <c r="I75" s="1">
        <f t="shared" si="4"/>
        <v>22</v>
      </c>
      <c r="J75" s="1">
        <f t="shared" si="5"/>
        <v>64.900000000000006</v>
      </c>
      <c r="K75" s="1">
        <f t="shared" si="6"/>
        <v>130.80250000000001</v>
      </c>
      <c r="L75" s="1"/>
      <c r="M75" s="1"/>
      <c r="N75" s="1"/>
      <c r="O75" s="1"/>
      <c r="P75" s="3">
        <f t="shared" si="7"/>
        <v>0.91962446846975754</v>
      </c>
      <c r="Q75" s="4">
        <v>1.03</v>
      </c>
    </row>
    <row r="76" spans="1:17" x14ac:dyDescent="0.3">
      <c r="A76" s="2">
        <v>44057</v>
      </c>
      <c r="B76" s="1">
        <v>26</v>
      </c>
      <c r="C76" s="1">
        <v>17</v>
      </c>
      <c r="D76" s="1">
        <v>88.1</v>
      </c>
      <c r="E76" s="1">
        <v>41.4</v>
      </c>
      <c r="F76" s="1">
        <v>1018</v>
      </c>
      <c r="G76" s="1">
        <v>1016</v>
      </c>
      <c r="H76" s="4">
        <v>1.02</v>
      </c>
      <c r="I76" s="1">
        <f t="shared" si="4"/>
        <v>21.5</v>
      </c>
      <c r="J76" s="1">
        <f t="shared" si="5"/>
        <v>64.75</v>
      </c>
      <c r="K76" s="1">
        <f t="shared" si="6"/>
        <v>98.99499999999999</v>
      </c>
      <c r="L76" s="1"/>
      <c r="M76" s="1"/>
      <c r="N76" s="1"/>
      <c r="O76" s="1"/>
      <c r="P76" s="3">
        <f t="shared" si="7"/>
        <v>0.92893691976278148</v>
      </c>
      <c r="Q76" s="4">
        <v>1.02</v>
      </c>
    </row>
    <row r="77" spans="1:17" x14ac:dyDescent="0.3">
      <c r="A77" s="2">
        <v>44058</v>
      </c>
      <c r="B77" s="1">
        <v>24</v>
      </c>
      <c r="C77" s="1">
        <v>17</v>
      </c>
      <c r="D77" s="1">
        <v>93.8</v>
      </c>
      <c r="E77" s="1">
        <v>47</v>
      </c>
      <c r="F77" s="1">
        <v>1019</v>
      </c>
      <c r="G77" s="1">
        <v>1017</v>
      </c>
      <c r="H77" s="4">
        <v>1.03</v>
      </c>
      <c r="I77" s="1">
        <f t="shared" si="4"/>
        <v>20.5</v>
      </c>
      <c r="J77" s="1">
        <f t="shared" si="5"/>
        <v>70.400000000000006</v>
      </c>
      <c r="K77" s="1">
        <f t="shared" si="6"/>
        <v>84.094999999999999</v>
      </c>
      <c r="L77" s="1"/>
      <c r="M77" s="1"/>
      <c r="N77" s="1"/>
      <c r="O77" s="1"/>
      <c r="P77" s="3">
        <f t="shared" si="7"/>
        <v>0.99441957388426228</v>
      </c>
      <c r="Q77" s="4">
        <v>1.03</v>
      </c>
    </row>
    <row r="78" spans="1:17" x14ac:dyDescent="0.3">
      <c r="A78" s="2">
        <v>44059</v>
      </c>
      <c r="B78" s="1">
        <v>25</v>
      </c>
      <c r="C78" s="1">
        <v>16</v>
      </c>
      <c r="D78" s="1">
        <v>94</v>
      </c>
      <c r="E78" s="1">
        <v>47.3</v>
      </c>
      <c r="F78" s="1">
        <v>1019</v>
      </c>
      <c r="G78" s="1">
        <v>1017</v>
      </c>
      <c r="H78" s="4">
        <v>1.03</v>
      </c>
      <c r="I78" s="1">
        <f t="shared" si="4"/>
        <v>20.5</v>
      </c>
      <c r="J78" s="1">
        <f t="shared" si="5"/>
        <v>70.650000000000006</v>
      </c>
      <c r="K78" s="1">
        <f t="shared" si="6"/>
        <v>69.422500000000014</v>
      </c>
      <c r="L78" s="1"/>
      <c r="M78" s="1"/>
      <c r="N78" s="1"/>
      <c r="O78" s="1"/>
      <c r="P78" s="3">
        <f t="shared" si="7"/>
        <v>1.0472682037807917</v>
      </c>
      <c r="Q78" s="4">
        <v>1.03</v>
      </c>
    </row>
    <row r="79" spans="1:17" x14ac:dyDescent="0.3">
      <c r="A79" s="2">
        <v>44060</v>
      </c>
      <c r="B79" s="1">
        <v>27</v>
      </c>
      <c r="C79" s="1">
        <v>19</v>
      </c>
      <c r="D79" s="1">
        <v>94</v>
      </c>
      <c r="E79" s="1">
        <v>54.4</v>
      </c>
      <c r="F79" s="1">
        <v>1018</v>
      </c>
      <c r="G79" s="1">
        <v>1017</v>
      </c>
      <c r="H79" s="4">
        <v>1.02</v>
      </c>
      <c r="I79" s="1">
        <f t="shared" si="4"/>
        <v>23</v>
      </c>
      <c r="J79" s="1">
        <f t="shared" si="5"/>
        <v>74.2</v>
      </c>
      <c r="K79" s="1">
        <f t="shared" si="6"/>
        <v>71.142499999999998</v>
      </c>
      <c r="L79" s="1"/>
      <c r="M79" s="1"/>
      <c r="N79" s="1"/>
      <c r="O79" s="1"/>
      <c r="P79" s="3">
        <f t="shared" si="7"/>
        <v>0.96726427640944235</v>
      </c>
      <c r="Q79" s="4">
        <v>1.02</v>
      </c>
    </row>
    <row r="80" spans="1:17" x14ac:dyDescent="0.3">
      <c r="A80" s="2">
        <v>44061</v>
      </c>
      <c r="B80" s="1">
        <v>28</v>
      </c>
      <c r="C80" s="1">
        <v>20</v>
      </c>
      <c r="D80" s="1">
        <v>100</v>
      </c>
      <c r="E80" s="1">
        <v>42.3</v>
      </c>
      <c r="F80" s="1">
        <v>1018</v>
      </c>
      <c r="G80" s="1">
        <v>1015</v>
      </c>
      <c r="H80" s="4">
        <v>1.04</v>
      </c>
      <c r="I80" s="1">
        <f t="shared" si="4"/>
        <v>24</v>
      </c>
      <c r="J80" s="1">
        <f t="shared" si="5"/>
        <v>71.150000000000006</v>
      </c>
      <c r="K80" s="1">
        <f t="shared" si="6"/>
        <v>71.417500000000004</v>
      </c>
      <c r="L80" s="1"/>
      <c r="M80" s="1"/>
      <c r="N80" s="1"/>
      <c r="O80" s="1"/>
      <c r="P80" s="3">
        <f t="shared" si="7"/>
        <v>0.94804591571719643</v>
      </c>
      <c r="Q80" s="4">
        <v>1.04</v>
      </c>
    </row>
    <row r="81" spans="1:17" x14ac:dyDescent="0.3">
      <c r="A81" s="2">
        <v>44062</v>
      </c>
      <c r="B81" s="1">
        <v>25</v>
      </c>
      <c r="C81" s="1">
        <v>20</v>
      </c>
      <c r="D81" s="1">
        <v>94</v>
      </c>
      <c r="E81" s="1">
        <v>61.2</v>
      </c>
      <c r="F81" s="1">
        <v>1015</v>
      </c>
      <c r="G81" s="1">
        <v>1010</v>
      </c>
      <c r="H81" s="4">
        <v>1.03</v>
      </c>
      <c r="I81" s="1">
        <f t="shared" si="4"/>
        <v>22.5</v>
      </c>
      <c r="J81" s="1">
        <f t="shared" si="5"/>
        <v>77.599999999999994</v>
      </c>
      <c r="K81" s="1">
        <f t="shared" si="6"/>
        <v>74.252499999999998</v>
      </c>
      <c r="L81" s="1"/>
      <c r="M81" s="1"/>
      <c r="N81" s="1"/>
      <c r="O81" s="1"/>
      <c r="P81" s="3">
        <f t="shared" si="7"/>
        <v>0.96880281712474692</v>
      </c>
      <c r="Q81" s="4">
        <v>1.03</v>
      </c>
    </row>
    <row r="82" spans="1:17" x14ac:dyDescent="0.3">
      <c r="A82" s="2">
        <v>44063</v>
      </c>
      <c r="B82" s="1">
        <v>23</v>
      </c>
      <c r="C82" s="1">
        <v>19</v>
      </c>
      <c r="D82" s="1">
        <v>100</v>
      </c>
      <c r="E82" s="1">
        <v>77.8</v>
      </c>
      <c r="F82" s="1">
        <v>1013</v>
      </c>
      <c r="G82" s="1">
        <v>1008</v>
      </c>
      <c r="H82" s="4">
        <v>1.06</v>
      </c>
      <c r="I82" s="1">
        <f t="shared" si="4"/>
        <v>21</v>
      </c>
      <c r="J82" s="1">
        <f t="shared" si="5"/>
        <v>88.9</v>
      </c>
      <c r="K82" s="1">
        <f t="shared" si="6"/>
        <v>80.142499999999998</v>
      </c>
      <c r="L82" s="1"/>
      <c r="M82" s="1"/>
      <c r="N82" s="1"/>
      <c r="O82" s="1"/>
      <c r="P82" s="3">
        <f t="shared" si="7"/>
        <v>0.99468010360504167</v>
      </c>
      <c r="Q82" s="4">
        <v>1.06</v>
      </c>
    </row>
    <row r="83" spans="1:17" x14ac:dyDescent="0.3">
      <c r="A83" s="2">
        <v>44064</v>
      </c>
      <c r="B83" s="1">
        <v>27</v>
      </c>
      <c r="C83" s="1">
        <v>19</v>
      </c>
      <c r="D83" s="1">
        <v>88.3</v>
      </c>
      <c r="E83" s="1">
        <v>39.299999999999997</v>
      </c>
      <c r="F83" s="1">
        <v>1021</v>
      </c>
      <c r="G83" s="1">
        <v>1013</v>
      </c>
      <c r="H83" s="4">
        <v>1.08</v>
      </c>
      <c r="I83" s="1">
        <f t="shared" si="4"/>
        <v>23</v>
      </c>
      <c r="J83" s="1">
        <f t="shared" si="5"/>
        <v>63.8</v>
      </c>
      <c r="K83" s="1">
        <f t="shared" si="6"/>
        <v>74.089999999999989</v>
      </c>
      <c r="L83" s="1"/>
      <c r="M83" s="1"/>
      <c r="N83" s="1"/>
      <c r="O83" s="1"/>
      <c r="P83" s="3">
        <f t="shared" si="7"/>
        <v>0.95767713089729001</v>
      </c>
      <c r="Q83" s="4">
        <v>1.08</v>
      </c>
    </row>
    <row r="84" spans="1:17" x14ac:dyDescent="0.3">
      <c r="A84" s="2">
        <v>44065</v>
      </c>
      <c r="B84" s="1">
        <v>29</v>
      </c>
      <c r="C84" s="1">
        <v>17</v>
      </c>
      <c r="D84" s="1">
        <v>88.2</v>
      </c>
      <c r="E84" s="1">
        <v>21.8</v>
      </c>
      <c r="F84" s="1">
        <v>1024</v>
      </c>
      <c r="G84" s="1">
        <v>1021</v>
      </c>
      <c r="H84" s="4">
        <v>1.1000000000000001</v>
      </c>
      <c r="I84" s="1">
        <f t="shared" si="4"/>
        <v>23</v>
      </c>
      <c r="J84" s="1">
        <f t="shared" si="5"/>
        <v>55</v>
      </c>
      <c r="K84" s="1">
        <f t="shared" si="6"/>
        <v>67.047499999999999</v>
      </c>
      <c r="L84" s="1"/>
      <c r="M84" s="1"/>
      <c r="N84" s="1"/>
      <c r="O84" s="1"/>
      <c r="P84" s="3">
        <f t="shared" si="7"/>
        <v>0.98311857832096516</v>
      </c>
      <c r="Q84" s="4">
        <v>1.1000000000000001</v>
      </c>
    </row>
    <row r="85" spans="1:17" x14ac:dyDescent="0.3">
      <c r="A85" s="2">
        <v>44066</v>
      </c>
      <c r="B85" s="1">
        <v>29</v>
      </c>
      <c r="C85" s="1">
        <v>18</v>
      </c>
      <c r="D85" s="1">
        <v>82.9</v>
      </c>
      <c r="E85" s="1">
        <v>26.8</v>
      </c>
      <c r="F85" s="1">
        <v>1023</v>
      </c>
      <c r="G85" s="1">
        <v>1018</v>
      </c>
      <c r="H85" s="4">
        <v>1.1200000000000001</v>
      </c>
      <c r="I85" s="1">
        <f t="shared" si="4"/>
        <v>23.5</v>
      </c>
      <c r="J85" s="1">
        <f t="shared" si="5"/>
        <v>54.85</v>
      </c>
      <c r="K85" s="1">
        <f t="shared" si="6"/>
        <v>61.22</v>
      </c>
      <c r="L85" s="1"/>
      <c r="M85" s="1"/>
      <c r="N85" s="1"/>
      <c r="O85" s="1"/>
      <c r="P85" s="3">
        <f t="shared" si="7"/>
        <v>1.0050551589141183</v>
      </c>
      <c r="Q85" s="4">
        <v>1.1200000000000001</v>
      </c>
    </row>
    <row r="86" spans="1:17" x14ac:dyDescent="0.3">
      <c r="A86" s="2">
        <v>44067</v>
      </c>
      <c r="B86" s="1">
        <v>34</v>
      </c>
      <c r="C86" s="1">
        <v>19</v>
      </c>
      <c r="D86" s="1">
        <v>88.2</v>
      </c>
      <c r="E86" s="1">
        <v>23.1</v>
      </c>
      <c r="F86" s="1">
        <v>1018</v>
      </c>
      <c r="G86" s="1">
        <v>1013</v>
      </c>
      <c r="H86" s="4">
        <v>1.1599999999999999</v>
      </c>
      <c r="I86" s="1">
        <f t="shared" si="4"/>
        <v>26.5</v>
      </c>
      <c r="J86" s="1">
        <f t="shared" si="5"/>
        <v>55.650000000000006</v>
      </c>
      <c r="K86" s="1">
        <f t="shared" si="6"/>
        <v>57.797500000000007</v>
      </c>
      <c r="L86" s="1"/>
      <c r="M86" s="1"/>
      <c r="N86" s="1"/>
      <c r="O86" s="1"/>
      <c r="P86" s="3">
        <f t="shared" si="7"/>
        <v>0.99412212417704104</v>
      </c>
      <c r="Q86" s="4">
        <v>1.1599999999999999</v>
      </c>
    </row>
    <row r="87" spans="1:17" x14ac:dyDescent="0.3">
      <c r="A87" s="2">
        <v>44068</v>
      </c>
      <c r="B87" s="1">
        <v>32</v>
      </c>
      <c r="C87" s="1">
        <v>19</v>
      </c>
      <c r="D87" s="1">
        <v>88.3</v>
      </c>
      <c r="E87" s="1">
        <v>25.6</v>
      </c>
      <c r="F87" s="1">
        <v>1018</v>
      </c>
      <c r="G87" s="1">
        <v>1014</v>
      </c>
      <c r="H87" s="4">
        <v>1.17</v>
      </c>
      <c r="I87" s="1">
        <f t="shared" si="4"/>
        <v>25.5</v>
      </c>
      <c r="J87" s="1">
        <f t="shared" si="5"/>
        <v>56.95</v>
      </c>
      <c r="K87" s="1">
        <f t="shared" si="6"/>
        <v>56.352499999999999</v>
      </c>
      <c r="L87" s="1"/>
      <c r="M87" s="1"/>
      <c r="N87" s="1"/>
      <c r="O87" s="1"/>
      <c r="P87" s="3">
        <f t="shared" si="7"/>
        <v>1.0288112893552956</v>
      </c>
      <c r="Q87" s="4">
        <v>1.17</v>
      </c>
    </row>
    <row r="88" spans="1:17" x14ac:dyDescent="0.3">
      <c r="A88" s="2">
        <v>44069</v>
      </c>
      <c r="B88" s="1">
        <v>32</v>
      </c>
      <c r="C88" s="1">
        <v>19</v>
      </c>
      <c r="D88" s="1">
        <v>88.4</v>
      </c>
      <c r="E88" s="1">
        <v>33.6</v>
      </c>
      <c r="F88" s="1">
        <v>1020</v>
      </c>
      <c r="G88" s="1">
        <v>1017</v>
      </c>
      <c r="H88" s="4">
        <v>1.17</v>
      </c>
      <c r="I88" s="1">
        <f t="shared" si="4"/>
        <v>25.5</v>
      </c>
      <c r="J88" s="1">
        <f t="shared" si="5"/>
        <v>61</v>
      </c>
      <c r="K88" s="1">
        <f t="shared" si="6"/>
        <v>58.002500000000005</v>
      </c>
      <c r="L88" s="1"/>
      <c r="M88" s="1"/>
      <c r="N88" s="1"/>
      <c r="O88" s="1"/>
      <c r="P88" s="3">
        <f t="shared" si="7"/>
        <v>1.0086569684891697</v>
      </c>
      <c r="Q88" s="4">
        <v>1.17</v>
      </c>
    </row>
    <row r="89" spans="1:17" x14ac:dyDescent="0.3">
      <c r="A89" s="2">
        <v>44070</v>
      </c>
      <c r="B89" s="1">
        <v>29</v>
      </c>
      <c r="C89" s="1">
        <v>20</v>
      </c>
      <c r="D89" s="1">
        <v>94</v>
      </c>
      <c r="E89" s="1">
        <v>51.5</v>
      </c>
      <c r="F89" s="1">
        <v>1020</v>
      </c>
      <c r="G89" s="1">
        <v>1018</v>
      </c>
      <c r="H89" s="4">
        <v>1.1599999999999999</v>
      </c>
      <c r="I89" s="1">
        <f t="shared" si="4"/>
        <v>24.5</v>
      </c>
      <c r="J89" s="1">
        <f t="shared" si="5"/>
        <v>72.75</v>
      </c>
      <c r="K89" s="1">
        <f t="shared" si="6"/>
        <v>64.047500000000014</v>
      </c>
      <c r="L89" s="1"/>
      <c r="M89" s="1"/>
      <c r="N89" s="1"/>
      <c r="O89" s="1"/>
      <c r="P89" s="3">
        <f t="shared" si="7"/>
        <v>0.97071874584501006</v>
      </c>
      <c r="Q89" s="4">
        <v>1.1599999999999999</v>
      </c>
    </row>
    <row r="90" spans="1:17" x14ac:dyDescent="0.3">
      <c r="A90" s="2">
        <v>44071</v>
      </c>
      <c r="B90" s="1">
        <v>25</v>
      </c>
      <c r="C90" s="1">
        <v>18</v>
      </c>
      <c r="D90" s="1">
        <v>94</v>
      </c>
      <c r="E90" s="1">
        <v>41.4</v>
      </c>
      <c r="F90" s="1">
        <v>1018</v>
      </c>
      <c r="G90" s="1">
        <v>1014</v>
      </c>
      <c r="H90" s="4">
        <v>1.1599999999999999</v>
      </c>
      <c r="I90" s="1">
        <f t="shared" si="4"/>
        <v>21.5</v>
      </c>
      <c r="J90" s="1">
        <f t="shared" si="5"/>
        <v>67.7</v>
      </c>
      <c r="K90" s="1">
        <f t="shared" si="6"/>
        <v>65.945000000000007</v>
      </c>
      <c r="L90" s="1"/>
      <c r="M90" s="1"/>
      <c r="N90" s="1"/>
      <c r="O90" s="1"/>
      <c r="P90" s="3">
        <f t="shared" si="7"/>
        <v>1.0219637868948634</v>
      </c>
      <c r="Q90" s="4">
        <v>1.1599999999999999</v>
      </c>
    </row>
    <row r="91" spans="1:17" x14ac:dyDescent="0.3">
      <c r="A91" s="2">
        <v>44072</v>
      </c>
      <c r="B91" s="1">
        <v>23</v>
      </c>
      <c r="C91" s="1">
        <v>16</v>
      </c>
      <c r="D91" s="1">
        <v>82.5</v>
      </c>
      <c r="E91" s="1">
        <v>38.200000000000003</v>
      </c>
      <c r="F91" s="1">
        <v>1015</v>
      </c>
      <c r="G91" s="1">
        <v>1013</v>
      </c>
      <c r="H91" s="4">
        <v>1.1399999999999999</v>
      </c>
      <c r="I91" s="1">
        <f t="shared" si="4"/>
        <v>19.5</v>
      </c>
      <c r="J91" s="1">
        <f t="shared" si="5"/>
        <v>60.35</v>
      </c>
      <c r="K91" s="1">
        <f t="shared" si="6"/>
        <v>64.5625</v>
      </c>
      <c r="L91" s="1"/>
      <c r="M91" s="1"/>
      <c r="N91" s="1"/>
      <c r="O91" s="1"/>
      <c r="P91" s="3">
        <f t="shared" si="7"/>
        <v>1.0629499972100613</v>
      </c>
      <c r="Q91" s="4">
        <v>1.1399999999999999</v>
      </c>
    </row>
    <row r="92" spans="1:17" x14ac:dyDescent="0.3">
      <c r="A92" s="2">
        <v>44073</v>
      </c>
      <c r="B92" s="1">
        <v>26</v>
      </c>
      <c r="C92" s="1">
        <v>16</v>
      </c>
      <c r="D92" s="1">
        <v>72.400000000000006</v>
      </c>
      <c r="E92" s="1">
        <v>31.3</v>
      </c>
      <c r="F92" s="1">
        <v>1017</v>
      </c>
      <c r="G92" s="1">
        <v>1014</v>
      </c>
      <c r="H92" s="4">
        <v>1.1299999999999999</v>
      </c>
      <c r="I92" s="1">
        <f t="shared" si="4"/>
        <v>21</v>
      </c>
      <c r="J92" s="1">
        <f t="shared" si="5"/>
        <v>51.85</v>
      </c>
      <c r="K92" s="1">
        <f t="shared" si="6"/>
        <v>59.692499999999995</v>
      </c>
      <c r="L92" s="1"/>
      <c r="M92" s="1"/>
      <c r="N92" s="1"/>
      <c r="O92" s="1"/>
      <c r="P92" s="3">
        <f t="shared" si="7"/>
        <v>1.0447269146624538</v>
      </c>
      <c r="Q92" s="4">
        <v>1.1299999999999999</v>
      </c>
    </row>
    <row r="93" spans="1:17" x14ac:dyDescent="0.3">
      <c r="A93" s="2">
        <v>44074</v>
      </c>
      <c r="B93" s="1">
        <v>31</v>
      </c>
      <c r="C93" s="1">
        <v>15</v>
      </c>
      <c r="D93" s="1">
        <v>62.9</v>
      </c>
      <c r="E93" s="1">
        <v>13.6</v>
      </c>
      <c r="F93" s="1">
        <v>1018</v>
      </c>
      <c r="G93" s="1">
        <v>1015</v>
      </c>
      <c r="H93" s="4">
        <v>1.1200000000000001</v>
      </c>
      <c r="I93" s="1">
        <f t="shared" si="4"/>
        <v>23</v>
      </c>
      <c r="J93" s="1">
        <f t="shared" si="5"/>
        <v>38.25</v>
      </c>
      <c r="K93" s="1">
        <f t="shared" si="6"/>
        <v>50.740000000000009</v>
      </c>
      <c r="L93" s="1"/>
      <c r="M93" s="1"/>
      <c r="N93" s="1"/>
      <c r="O93" s="1"/>
      <c r="P93" s="3">
        <f t="shared" si="7"/>
        <v>0.9747975176651783</v>
      </c>
      <c r="Q93" s="4">
        <v>1.1200000000000001</v>
      </c>
    </row>
    <row r="94" spans="1:17" x14ac:dyDescent="0.3">
      <c r="A94" s="2">
        <v>44075</v>
      </c>
      <c r="B94" s="1">
        <v>27</v>
      </c>
      <c r="C94" s="1">
        <v>17</v>
      </c>
      <c r="D94" s="1">
        <v>77.5</v>
      </c>
      <c r="E94" s="1">
        <v>34.799999999999997</v>
      </c>
      <c r="F94" s="1">
        <v>1016</v>
      </c>
      <c r="G94" s="1">
        <v>1014</v>
      </c>
      <c r="H94" s="4">
        <v>1.1499999999999999</v>
      </c>
      <c r="I94" s="1">
        <f t="shared" si="4"/>
        <v>22</v>
      </c>
      <c r="J94" s="1">
        <f t="shared" si="5"/>
        <v>56.15</v>
      </c>
      <c r="K94" s="1">
        <f t="shared" si="6"/>
        <v>51.812499999999993</v>
      </c>
      <c r="L94" s="1"/>
      <c r="M94" s="1"/>
      <c r="N94" s="1"/>
      <c r="O94" s="1"/>
      <c r="P94" s="3">
        <f t="shared" si="7"/>
        <v>0.99727792976017349</v>
      </c>
      <c r="Q94" s="4">
        <v>1.1499999999999999</v>
      </c>
    </row>
    <row r="95" spans="1:17" x14ac:dyDescent="0.3">
      <c r="A95" s="2">
        <v>44076</v>
      </c>
      <c r="B95" s="1">
        <v>32</v>
      </c>
      <c r="C95" s="1">
        <v>17</v>
      </c>
      <c r="D95" s="1">
        <v>88</v>
      </c>
      <c r="E95" s="1">
        <v>27.6</v>
      </c>
      <c r="F95" s="1">
        <v>1016</v>
      </c>
      <c r="G95" s="1">
        <v>1013</v>
      </c>
      <c r="H95" s="4">
        <v>1.1599999999999999</v>
      </c>
      <c r="I95" s="1">
        <f t="shared" si="4"/>
        <v>24.5</v>
      </c>
      <c r="J95" s="1">
        <f t="shared" si="5"/>
        <v>57.8</v>
      </c>
      <c r="K95" s="1">
        <f t="shared" si="6"/>
        <v>53.01</v>
      </c>
      <c r="L95" s="1"/>
      <c r="M95" s="1"/>
      <c r="N95" s="1"/>
      <c r="O95" s="1"/>
      <c r="P95" s="3">
        <f t="shared" si="7"/>
        <v>1.043680772548814</v>
      </c>
      <c r="Q95" s="4">
        <v>1.1599999999999999</v>
      </c>
    </row>
    <row r="96" spans="1:17" x14ac:dyDescent="0.3">
      <c r="A96" s="2">
        <v>44077</v>
      </c>
      <c r="B96" s="1">
        <v>35</v>
      </c>
      <c r="C96" s="1">
        <v>19</v>
      </c>
      <c r="D96" s="1">
        <v>72.900000000000006</v>
      </c>
      <c r="E96" s="1">
        <v>13.5</v>
      </c>
      <c r="F96" s="1">
        <v>1019</v>
      </c>
      <c r="G96" s="1">
        <v>1016</v>
      </c>
      <c r="H96" s="4">
        <v>1.1499999999999999</v>
      </c>
      <c r="I96" s="1">
        <f t="shared" si="4"/>
        <v>27</v>
      </c>
      <c r="J96" s="1">
        <f t="shared" si="5"/>
        <v>43.2</v>
      </c>
      <c r="K96" s="1">
        <f t="shared" si="6"/>
        <v>49.377500000000005</v>
      </c>
      <c r="L96" s="1"/>
      <c r="M96" s="1"/>
      <c r="N96" s="1"/>
      <c r="O96" s="1"/>
      <c r="P96" s="3">
        <f t="shared" si="7"/>
        <v>1.1095028899291501</v>
      </c>
      <c r="Q96" s="4">
        <v>1.1499999999999999</v>
      </c>
    </row>
    <row r="97" spans="1:17" x14ac:dyDescent="0.3">
      <c r="A97" s="2">
        <v>44078</v>
      </c>
      <c r="B97" s="1">
        <v>35</v>
      </c>
      <c r="C97" s="1">
        <v>20</v>
      </c>
      <c r="D97" s="1">
        <v>77.8</v>
      </c>
      <c r="E97" s="1">
        <v>18.8</v>
      </c>
      <c r="F97" s="1">
        <v>1021</v>
      </c>
      <c r="G97" s="1">
        <v>1018</v>
      </c>
      <c r="H97" s="4">
        <v>1.17</v>
      </c>
      <c r="I97" s="1">
        <f t="shared" si="4"/>
        <v>27.5</v>
      </c>
      <c r="J97" s="1">
        <f t="shared" si="5"/>
        <v>48.3</v>
      </c>
      <c r="K97" s="1">
        <f t="shared" si="6"/>
        <v>49.207500000000003</v>
      </c>
      <c r="L97" s="1"/>
      <c r="M97" s="1"/>
      <c r="N97" s="1"/>
      <c r="O97" s="1"/>
      <c r="P97" s="3">
        <f t="shared" si="7"/>
        <v>1.1116295593976502</v>
      </c>
      <c r="Q97" s="4">
        <v>1.17</v>
      </c>
    </row>
    <row r="98" spans="1:17" x14ac:dyDescent="0.3">
      <c r="A98" s="2">
        <v>44079</v>
      </c>
      <c r="B98" s="1">
        <v>33</v>
      </c>
      <c r="C98" s="1">
        <v>18</v>
      </c>
      <c r="D98" s="1">
        <v>77.5</v>
      </c>
      <c r="E98" s="1">
        <v>28.9</v>
      </c>
      <c r="F98" s="1">
        <v>1019</v>
      </c>
      <c r="G98" s="1">
        <v>1014</v>
      </c>
      <c r="H98" s="4">
        <v>1.1599999999999999</v>
      </c>
      <c r="I98" s="1">
        <f t="shared" si="4"/>
        <v>25.5</v>
      </c>
      <c r="J98" s="1">
        <f t="shared" si="5"/>
        <v>53.2</v>
      </c>
      <c r="K98" s="1">
        <f t="shared" si="6"/>
        <v>50.582500000000003</v>
      </c>
      <c r="L98" s="1"/>
      <c r="M98" s="1"/>
      <c r="N98" s="1"/>
      <c r="O98" s="1"/>
      <c r="P98" s="3">
        <f t="shared" si="7"/>
        <v>1.0704075141455693</v>
      </c>
      <c r="Q98" s="4">
        <v>1.1599999999999999</v>
      </c>
    </row>
    <row r="99" spans="1:17" x14ac:dyDescent="0.3">
      <c r="A99" s="2">
        <v>44080</v>
      </c>
      <c r="B99" s="1">
        <v>33</v>
      </c>
      <c r="C99" s="1">
        <v>19</v>
      </c>
      <c r="D99" s="1">
        <v>77.599999999999994</v>
      </c>
      <c r="E99" s="1">
        <v>25.8</v>
      </c>
      <c r="F99" s="1">
        <v>1015</v>
      </c>
      <c r="G99" s="1">
        <v>1013</v>
      </c>
      <c r="H99" s="4">
        <v>1.1499999999999999</v>
      </c>
      <c r="I99" s="1">
        <f t="shared" si="4"/>
        <v>26</v>
      </c>
      <c r="J99" s="1">
        <f t="shared" si="5"/>
        <v>51.699999999999996</v>
      </c>
      <c r="K99" s="1">
        <f t="shared" si="6"/>
        <v>50.85</v>
      </c>
      <c r="L99" s="1"/>
      <c r="M99" s="1"/>
      <c r="N99" s="1"/>
      <c r="O99" s="1"/>
      <c r="P99" s="3">
        <f t="shared" si="7"/>
        <v>1.0850282522036394</v>
      </c>
      <c r="Q99" s="4">
        <v>1.1499999999999999</v>
      </c>
    </row>
    <row r="100" spans="1:17" x14ac:dyDescent="0.3">
      <c r="A100" s="2">
        <v>44081</v>
      </c>
      <c r="B100" s="1">
        <v>35</v>
      </c>
      <c r="C100" s="1">
        <v>20</v>
      </c>
      <c r="D100" s="1">
        <v>78.099999999999994</v>
      </c>
      <c r="E100" s="1">
        <v>18.8</v>
      </c>
      <c r="F100" s="1">
        <v>1017</v>
      </c>
      <c r="G100" s="1">
        <v>1014</v>
      </c>
      <c r="H100" s="4">
        <v>1.19</v>
      </c>
      <c r="I100" s="1">
        <f t="shared" si="4"/>
        <v>27.5</v>
      </c>
      <c r="J100" s="1">
        <f t="shared" si="5"/>
        <v>48.449999999999996</v>
      </c>
      <c r="K100" s="1">
        <f t="shared" si="6"/>
        <v>49.935000000000002</v>
      </c>
      <c r="L100" s="1"/>
      <c r="M100" s="1"/>
      <c r="N100" s="1"/>
      <c r="O100" s="1"/>
      <c r="P100" s="3">
        <f t="shared" si="7"/>
        <v>1.1005638195142962</v>
      </c>
      <c r="Q100" s="4">
        <v>1.19</v>
      </c>
    </row>
    <row r="101" spans="1:17" x14ac:dyDescent="0.3">
      <c r="A101" s="2">
        <v>44082</v>
      </c>
      <c r="B101" s="1">
        <v>34</v>
      </c>
      <c r="C101" s="1">
        <v>22</v>
      </c>
      <c r="D101" s="1">
        <v>46.7</v>
      </c>
      <c r="E101" s="1">
        <v>16.399999999999999</v>
      </c>
      <c r="F101" s="1">
        <v>1018</v>
      </c>
      <c r="G101" s="1">
        <v>1016</v>
      </c>
      <c r="H101" s="4">
        <v>1.17</v>
      </c>
      <c r="I101" s="1">
        <f t="shared" si="4"/>
        <v>28</v>
      </c>
      <c r="J101" s="1">
        <f t="shared" si="5"/>
        <v>31.55</v>
      </c>
      <c r="K101" s="1">
        <f t="shared" si="6"/>
        <v>42.807500000000005</v>
      </c>
      <c r="L101" s="1"/>
      <c r="M101" s="1"/>
      <c r="N101" s="1"/>
      <c r="O101" s="1"/>
      <c r="P101" s="3">
        <f t="shared" si="7"/>
        <v>1.1436714079626309</v>
      </c>
      <c r="Q101" s="4">
        <v>1.17</v>
      </c>
    </row>
    <row r="102" spans="1:17" x14ac:dyDescent="0.3">
      <c r="A102" s="2">
        <v>44083</v>
      </c>
      <c r="B102" s="1">
        <v>27</v>
      </c>
      <c r="C102" s="1">
        <v>18</v>
      </c>
      <c r="D102" s="1">
        <v>94</v>
      </c>
      <c r="E102" s="1">
        <v>36</v>
      </c>
      <c r="F102" s="1">
        <v>1021</v>
      </c>
      <c r="G102" s="1">
        <v>1018</v>
      </c>
      <c r="H102" s="4">
        <v>1.17</v>
      </c>
      <c r="I102" s="1">
        <f t="shared" si="4"/>
        <v>22.5</v>
      </c>
      <c r="J102" s="1">
        <f t="shared" si="5"/>
        <v>65</v>
      </c>
      <c r="K102" s="1">
        <f t="shared" si="6"/>
        <v>51.407499999999999</v>
      </c>
      <c r="L102" s="1"/>
      <c r="M102" s="1"/>
      <c r="N102" s="1"/>
      <c r="O102" s="1"/>
      <c r="P102" s="3">
        <f t="shared" si="7"/>
        <v>0.98514273197509861</v>
      </c>
      <c r="Q102" s="4">
        <v>1.17</v>
      </c>
    </row>
    <row r="103" spans="1:17" x14ac:dyDescent="0.3">
      <c r="A103" s="2">
        <v>44084</v>
      </c>
      <c r="B103" s="1">
        <v>32</v>
      </c>
      <c r="C103" s="1">
        <v>18</v>
      </c>
      <c r="D103" s="1">
        <v>77.599999999999994</v>
      </c>
      <c r="E103" s="1">
        <v>23.9</v>
      </c>
      <c r="F103" s="1">
        <v>1019</v>
      </c>
      <c r="G103" s="1">
        <v>1015</v>
      </c>
      <c r="H103" s="4">
        <v>1.18</v>
      </c>
      <c r="I103" s="1">
        <f t="shared" si="4"/>
        <v>25</v>
      </c>
      <c r="J103" s="1">
        <f t="shared" si="5"/>
        <v>50.75</v>
      </c>
      <c r="K103" s="1">
        <f t="shared" si="6"/>
        <v>50.29</v>
      </c>
      <c r="L103" s="1"/>
      <c r="M103" s="1"/>
      <c r="N103" s="1"/>
      <c r="O103" s="1"/>
      <c r="P103" s="3">
        <f t="shared" si="7"/>
        <v>1.0450141752084048</v>
      </c>
      <c r="Q103" s="4">
        <v>1.18</v>
      </c>
    </row>
    <row r="104" spans="1:17" x14ac:dyDescent="0.3">
      <c r="A104" s="2">
        <v>44085</v>
      </c>
      <c r="B104" s="1">
        <v>31</v>
      </c>
      <c r="C104" s="1">
        <v>19</v>
      </c>
      <c r="D104" s="1">
        <v>57.2</v>
      </c>
      <c r="E104" s="1">
        <v>27.3</v>
      </c>
      <c r="F104" s="1">
        <v>1015</v>
      </c>
      <c r="G104" s="1">
        <v>1012</v>
      </c>
      <c r="H104" s="4">
        <v>1.1599999999999999</v>
      </c>
      <c r="I104" s="1">
        <f t="shared" si="4"/>
        <v>25</v>
      </c>
      <c r="J104" s="1">
        <f t="shared" si="5"/>
        <v>42.25</v>
      </c>
      <c r="K104" s="1">
        <f t="shared" si="6"/>
        <v>48.165000000000006</v>
      </c>
      <c r="L104" s="1"/>
      <c r="M104" s="1"/>
      <c r="N104" s="1"/>
      <c r="O104" s="1"/>
      <c r="P104" s="3">
        <f t="shared" si="7"/>
        <v>1.0065787359043052</v>
      </c>
      <c r="Q104" s="4">
        <v>1.1599999999999999</v>
      </c>
    </row>
    <row r="105" spans="1:17" x14ac:dyDescent="0.3">
      <c r="A105" s="2">
        <v>44086</v>
      </c>
      <c r="B105" s="1">
        <v>33</v>
      </c>
      <c r="C105" s="1">
        <v>21</v>
      </c>
      <c r="D105" s="1">
        <v>73.3</v>
      </c>
      <c r="E105" s="1">
        <v>24.4</v>
      </c>
      <c r="F105" s="1">
        <v>1016</v>
      </c>
      <c r="G105" s="1">
        <v>1013</v>
      </c>
      <c r="H105" s="4">
        <v>1.1499999999999999</v>
      </c>
      <c r="I105" s="1">
        <f t="shared" si="4"/>
        <v>27</v>
      </c>
      <c r="J105" s="1">
        <f t="shared" si="5"/>
        <v>48.849999999999994</v>
      </c>
      <c r="K105" s="1">
        <f t="shared" si="6"/>
        <v>48.33</v>
      </c>
      <c r="L105" s="1"/>
      <c r="M105" s="1"/>
      <c r="N105" s="1"/>
      <c r="O105" s="1"/>
      <c r="P105" s="3">
        <f t="shared" si="7"/>
        <v>1.1177576397716209</v>
      </c>
      <c r="Q105" s="4">
        <v>1.1499999999999999</v>
      </c>
    </row>
    <row r="106" spans="1:17" x14ac:dyDescent="0.3">
      <c r="A106" s="2">
        <v>44087</v>
      </c>
      <c r="B106" s="1">
        <v>29</v>
      </c>
      <c r="C106" s="1">
        <v>19</v>
      </c>
      <c r="D106" s="1">
        <v>83</v>
      </c>
      <c r="E106" s="1">
        <v>38.5</v>
      </c>
      <c r="F106" s="1">
        <v>1019</v>
      </c>
      <c r="G106" s="1">
        <v>1015</v>
      </c>
      <c r="H106" s="4">
        <v>1.1399999999999999</v>
      </c>
      <c r="I106" s="1">
        <f t="shared" si="4"/>
        <v>24</v>
      </c>
      <c r="J106" s="1">
        <f t="shared" si="5"/>
        <v>60.75</v>
      </c>
      <c r="K106" s="1">
        <f t="shared" si="6"/>
        <v>53.287500000000009</v>
      </c>
      <c r="L106" s="1"/>
      <c r="M106" s="1"/>
      <c r="N106" s="1"/>
      <c r="O106" s="1"/>
      <c r="P106" s="3">
        <f t="shared" si="7"/>
        <v>1.0303028097119571</v>
      </c>
      <c r="Q106" s="4">
        <v>1.1399999999999999</v>
      </c>
    </row>
    <row r="107" spans="1:17" x14ac:dyDescent="0.3">
      <c r="A107" s="2">
        <v>44088</v>
      </c>
      <c r="B107" s="1">
        <v>25</v>
      </c>
      <c r="C107" s="1">
        <v>18</v>
      </c>
      <c r="D107" s="1">
        <v>94</v>
      </c>
      <c r="E107" s="1">
        <v>50.5</v>
      </c>
      <c r="F107" s="1">
        <v>1021</v>
      </c>
      <c r="G107" s="1">
        <v>1018</v>
      </c>
      <c r="H107" s="4">
        <v>1.1299999999999999</v>
      </c>
      <c r="I107" s="1">
        <f t="shared" si="4"/>
        <v>21.5</v>
      </c>
      <c r="J107" s="1">
        <f t="shared" si="5"/>
        <v>72.25</v>
      </c>
      <c r="K107" s="1">
        <f t="shared" si="6"/>
        <v>60.620000000000005</v>
      </c>
      <c r="L107" s="1"/>
      <c r="M107" s="1"/>
      <c r="N107" s="1"/>
      <c r="O107" s="1"/>
      <c r="P107" s="3">
        <f t="shared" si="7"/>
        <v>1.031652639193037</v>
      </c>
      <c r="Q107" s="4">
        <v>1.1299999999999999</v>
      </c>
    </row>
    <row r="108" spans="1:17" x14ac:dyDescent="0.3">
      <c r="A108" s="2">
        <v>44089</v>
      </c>
      <c r="B108" s="1">
        <v>26</v>
      </c>
      <c r="C108" s="1">
        <v>19</v>
      </c>
      <c r="D108" s="1">
        <v>94</v>
      </c>
      <c r="E108" s="1">
        <v>50.5</v>
      </c>
      <c r="F108" s="1">
        <v>1022</v>
      </c>
      <c r="G108" s="1">
        <v>1019</v>
      </c>
      <c r="H108" s="4">
        <v>1.1200000000000001</v>
      </c>
      <c r="I108" s="1">
        <f t="shared" si="4"/>
        <v>22.5</v>
      </c>
      <c r="J108" s="1">
        <f t="shared" si="5"/>
        <v>72.25</v>
      </c>
      <c r="K108" s="1">
        <f t="shared" si="6"/>
        <v>66.11</v>
      </c>
      <c r="L108" s="1"/>
      <c r="M108" s="1"/>
      <c r="N108" s="1"/>
      <c r="O108" s="1"/>
      <c r="P108" s="3">
        <f t="shared" si="7"/>
        <v>0.99841251781518781</v>
      </c>
      <c r="Q108" s="4">
        <v>1.1200000000000001</v>
      </c>
    </row>
    <row r="109" spans="1:17" x14ac:dyDescent="0.3">
      <c r="A109" s="2">
        <v>44090</v>
      </c>
      <c r="B109" s="1">
        <v>25</v>
      </c>
      <c r="C109" s="1">
        <v>18</v>
      </c>
      <c r="D109" s="1">
        <v>100</v>
      </c>
      <c r="E109" s="1">
        <v>57.4</v>
      </c>
      <c r="F109" s="1">
        <v>1020</v>
      </c>
      <c r="G109" s="1">
        <v>1013</v>
      </c>
      <c r="H109" s="4">
        <v>1.1100000000000001</v>
      </c>
      <c r="I109" s="1">
        <f t="shared" si="4"/>
        <v>21.5</v>
      </c>
      <c r="J109" s="1">
        <f t="shared" si="5"/>
        <v>78.7</v>
      </c>
      <c r="K109" s="1">
        <f t="shared" si="6"/>
        <v>72.510000000000005</v>
      </c>
      <c r="L109" s="1"/>
      <c r="M109" s="1"/>
      <c r="N109" s="1"/>
      <c r="O109" s="1"/>
      <c r="P109" s="3">
        <f t="shared" si="7"/>
        <v>1.007846207868162</v>
      </c>
      <c r="Q109" s="4">
        <v>1.1100000000000001</v>
      </c>
    </row>
    <row r="110" spans="1:17" x14ac:dyDescent="0.3">
      <c r="A110" s="2">
        <v>44091</v>
      </c>
      <c r="B110" s="1">
        <v>23</v>
      </c>
      <c r="C110" s="1">
        <v>18</v>
      </c>
      <c r="D110" s="1">
        <v>100</v>
      </c>
      <c r="E110" s="1">
        <v>49.9</v>
      </c>
      <c r="F110" s="1">
        <v>1014</v>
      </c>
      <c r="G110" s="1">
        <v>1009</v>
      </c>
      <c r="H110" s="4">
        <v>1.1000000000000001</v>
      </c>
      <c r="I110" s="1">
        <f t="shared" si="4"/>
        <v>20.5</v>
      </c>
      <c r="J110" s="1">
        <f t="shared" si="5"/>
        <v>74.95</v>
      </c>
      <c r="K110" s="1">
        <f t="shared" si="6"/>
        <v>74.367499999999993</v>
      </c>
      <c r="L110" s="1"/>
      <c r="M110" s="1"/>
      <c r="N110" s="1"/>
      <c r="O110" s="1"/>
      <c r="P110" s="3">
        <f t="shared" si="7"/>
        <v>1.0448544293880764</v>
      </c>
      <c r="Q110" s="4">
        <v>1.1000000000000001</v>
      </c>
    </row>
    <row r="111" spans="1:17" x14ac:dyDescent="0.3">
      <c r="A111" s="2">
        <v>44092</v>
      </c>
      <c r="B111" s="1">
        <v>21</v>
      </c>
      <c r="C111" s="1">
        <v>17</v>
      </c>
      <c r="D111" s="1">
        <v>100</v>
      </c>
      <c r="E111" s="1">
        <v>77.5</v>
      </c>
      <c r="F111" s="1">
        <v>1013</v>
      </c>
      <c r="G111" s="1">
        <v>1004</v>
      </c>
      <c r="H111" s="4">
        <v>1.0900000000000001</v>
      </c>
      <c r="I111" s="1">
        <f t="shared" si="4"/>
        <v>19</v>
      </c>
      <c r="J111" s="1">
        <f t="shared" si="5"/>
        <v>88.75</v>
      </c>
      <c r="K111" s="1">
        <f t="shared" si="6"/>
        <v>80.814999999999984</v>
      </c>
      <c r="L111" s="1"/>
      <c r="M111" s="1"/>
      <c r="N111" s="1"/>
      <c r="O111" s="1"/>
      <c r="P111" s="3">
        <f t="shared" si="7"/>
        <v>1.1039579687095622</v>
      </c>
      <c r="Q111" s="4">
        <v>1.0900000000000001</v>
      </c>
    </row>
    <row r="112" spans="1:17" x14ac:dyDescent="0.3">
      <c r="A112" s="2">
        <v>44093</v>
      </c>
      <c r="B112" s="1">
        <v>23</v>
      </c>
      <c r="C112" s="1">
        <v>17</v>
      </c>
      <c r="D112" s="1">
        <v>100</v>
      </c>
      <c r="E112" s="1">
        <v>69</v>
      </c>
      <c r="F112" s="1">
        <v>1018</v>
      </c>
      <c r="G112" s="1">
        <v>1013</v>
      </c>
      <c r="H112" s="4">
        <v>1.07</v>
      </c>
      <c r="I112" s="1">
        <f t="shared" si="4"/>
        <v>20</v>
      </c>
      <c r="J112" s="1">
        <f t="shared" si="5"/>
        <v>84.5</v>
      </c>
      <c r="K112" s="1">
        <f t="shared" si="6"/>
        <v>82.460000000000008</v>
      </c>
      <c r="L112" s="1"/>
      <c r="M112" s="1"/>
      <c r="N112" s="1"/>
      <c r="O112" s="1"/>
      <c r="P112" s="3">
        <f t="shared" si="7"/>
        <v>1.0303030681063514</v>
      </c>
      <c r="Q112" s="4">
        <v>1.07</v>
      </c>
    </row>
    <row r="113" spans="1:17" x14ac:dyDescent="0.3">
      <c r="A113" s="2">
        <v>44094</v>
      </c>
      <c r="B113" s="1">
        <v>24</v>
      </c>
      <c r="C113" s="1">
        <v>18</v>
      </c>
      <c r="D113" s="1">
        <v>100</v>
      </c>
      <c r="E113" s="1">
        <v>53.6</v>
      </c>
      <c r="F113" s="1">
        <v>1020</v>
      </c>
      <c r="G113" s="1">
        <v>1018</v>
      </c>
      <c r="H113" s="4">
        <v>1.06</v>
      </c>
      <c r="I113" s="1">
        <f t="shared" si="4"/>
        <v>21</v>
      </c>
      <c r="J113" s="1">
        <f t="shared" si="5"/>
        <v>76.8</v>
      </c>
      <c r="K113" s="1">
        <f t="shared" si="6"/>
        <v>81.025000000000006</v>
      </c>
      <c r="L113" s="1"/>
      <c r="M113" s="1"/>
      <c r="N113" s="1"/>
      <c r="O113" s="1"/>
      <c r="P113" s="3">
        <f t="shared" si="7"/>
        <v>0.99015498390648227</v>
      </c>
      <c r="Q113" s="4">
        <v>1.06</v>
      </c>
    </row>
    <row r="114" spans="1:17" x14ac:dyDescent="0.3">
      <c r="A114" s="2">
        <v>44095</v>
      </c>
      <c r="B114" s="1">
        <v>25</v>
      </c>
      <c r="C114" s="1">
        <v>17</v>
      </c>
      <c r="D114" s="1">
        <v>100</v>
      </c>
      <c r="E114" s="1">
        <v>47.3</v>
      </c>
      <c r="F114" s="1">
        <v>1020</v>
      </c>
      <c r="G114" s="1">
        <v>1018</v>
      </c>
      <c r="H114" s="4">
        <v>1.07</v>
      </c>
      <c r="I114" s="1">
        <f t="shared" si="4"/>
        <v>21</v>
      </c>
      <c r="J114" s="1">
        <f t="shared" si="5"/>
        <v>73.650000000000006</v>
      </c>
      <c r="K114" s="1">
        <f t="shared" si="6"/>
        <v>78.182500000000005</v>
      </c>
      <c r="L114" s="1"/>
      <c r="M114" s="1"/>
      <c r="N114" s="1"/>
      <c r="O114" s="1"/>
      <c r="P114" s="3">
        <f t="shared" si="7"/>
        <v>1.0047086312912674</v>
      </c>
      <c r="Q114" s="4">
        <v>1.07</v>
      </c>
    </row>
    <row r="115" spans="1:17" x14ac:dyDescent="0.3">
      <c r="A115" s="2">
        <v>44096</v>
      </c>
      <c r="B115" s="1">
        <v>24</v>
      </c>
      <c r="C115" s="1">
        <v>18</v>
      </c>
      <c r="D115" s="1">
        <v>100</v>
      </c>
      <c r="E115" s="1">
        <v>64.900000000000006</v>
      </c>
      <c r="F115" s="1">
        <v>1018</v>
      </c>
      <c r="G115" s="1">
        <v>1015</v>
      </c>
      <c r="H115" s="4">
        <v>1.05</v>
      </c>
      <c r="I115" s="1">
        <f t="shared" si="4"/>
        <v>21</v>
      </c>
      <c r="J115" s="1">
        <f t="shared" si="5"/>
        <v>82.45</v>
      </c>
      <c r="K115" s="1">
        <f t="shared" si="6"/>
        <v>79.64</v>
      </c>
      <c r="L115" s="1"/>
      <c r="M115" s="1"/>
      <c r="N115" s="1"/>
      <c r="O115" s="1"/>
      <c r="P115" s="3">
        <f t="shared" si="7"/>
        <v>0.99726750021234234</v>
      </c>
      <c r="Q115" s="4">
        <v>1.05</v>
      </c>
    </row>
    <row r="116" spans="1:17" x14ac:dyDescent="0.3">
      <c r="A116" s="2">
        <v>44097</v>
      </c>
      <c r="B116" s="1">
        <v>25</v>
      </c>
      <c r="C116" s="1">
        <v>19</v>
      </c>
      <c r="D116" s="1">
        <v>100</v>
      </c>
      <c r="E116" s="1">
        <v>64.900000000000006</v>
      </c>
      <c r="F116" s="1">
        <v>1016</v>
      </c>
      <c r="G116" s="1">
        <v>1013</v>
      </c>
      <c r="H116" s="4">
        <v>1.04</v>
      </c>
      <c r="I116" s="1">
        <f t="shared" si="4"/>
        <v>22</v>
      </c>
      <c r="J116" s="1">
        <f t="shared" si="5"/>
        <v>82.45</v>
      </c>
      <c r="K116" s="1">
        <f t="shared" si="6"/>
        <v>80.227499999999992</v>
      </c>
      <c r="L116" s="1"/>
      <c r="M116" s="1"/>
      <c r="N116" s="1"/>
      <c r="O116" s="1"/>
      <c r="P116" s="3">
        <f t="shared" si="7"/>
        <v>0.96124880693561587</v>
      </c>
      <c r="Q116" s="4">
        <v>1.04</v>
      </c>
    </row>
    <row r="117" spans="1:17" x14ac:dyDescent="0.3">
      <c r="A117" s="2">
        <v>44098</v>
      </c>
      <c r="B117" s="1">
        <v>23</v>
      </c>
      <c r="C117" s="1">
        <v>16</v>
      </c>
      <c r="D117" s="1">
        <v>94</v>
      </c>
      <c r="E117" s="1">
        <v>56.9</v>
      </c>
      <c r="F117" s="1">
        <v>1023</v>
      </c>
      <c r="G117" s="1">
        <v>1016</v>
      </c>
      <c r="H117" s="4">
        <v>1.05</v>
      </c>
      <c r="I117" s="1">
        <f t="shared" si="4"/>
        <v>19.5</v>
      </c>
      <c r="J117" s="1">
        <f t="shared" si="5"/>
        <v>75.45</v>
      </c>
      <c r="K117" s="1">
        <f t="shared" si="6"/>
        <v>78.487499999999997</v>
      </c>
      <c r="L117" s="1"/>
      <c r="M117" s="1"/>
      <c r="N117" s="1"/>
      <c r="O117" s="1"/>
      <c r="P117" s="3">
        <f t="shared" si="7"/>
        <v>1.0840951734004323</v>
      </c>
      <c r="Q117" s="4">
        <v>1.05</v>
      </c>
    </row>
    <row r="118" spans="1:17" x14ac:dyDescent="0.3">
      <c r="A118" s="2">
        <v>44099</v>
      </c>
      <c r="B118" s="1">
        <v>21</v>
      </c>
      <c r="C118" s="1">
        <v>15</v>
      </c>
      <c r="D118" s="1">
        <v>87.9</v>
      </c>
      <c r="E118" s="1">
        <v>43.1</v>
      </c>
      <c r="F118" s="1">
        <v>1027</v>
      </c>
      <c r="G118" s="1">
        <v>1023</v>
      </c>
      <c r="H118" s="4">
        <v>1.05</v>
      </c>
      <c r="I118" s="1">
        <f t="shared" si="4"/>
        <v>18</v>
      </c>
      <c r="J118" s="1">
        <f t="shared" si="5"/>
        <v>65.5</v>
      </c>
      <c r="K118" s="1">
        <f t="shared" si="6"/>
        <v>73.48</v>
      </c>
      <c r="L118" s="1"/>
      <c r="M118" s="1"/>
      <c r="N118" s="1"/>
      <c r="O118" s="1"/>
      <c r="P118" s="3">
        <f t="shared" si="7"/>
        <v>1.1003809887154854</v>
      </c>
      <c r="Q118" s="4">
        <v>1.05</v>
      </c>
    </row>
    <row r="119" spans="1:17" x14ac:dyDescent="0.3">
      <c r="A119" s="2">
        <v>44100</v>
      </c>
      <c r="B119" s="1">
        <v>22</v>
      </c>
      <c r="C119" s="1">
        <v>14</v>
      </c>
      <c r="D119" s="1">
        <v>82.6</v>
      </c>
      <c r="E119" s="1">
        <v>52.8</v>
      </c>
      <c r="F119" s="1">
        <v>1026</v>
      </c>
      <c r="G119" s="1">
        <v>1021</v>
      </c>
      <c r="H119" s="4">
        <v>1.05</v>
      </c>
      <c r="I119" s="1">
        <f t="shared" si="4"/>
        <v>18</v>
      </c>
      <c r="J119" s="1">
        <f t="shared" si="5"/>
        <v>67.699999999999989</v>
      </c>
      <c r="K119" s="1">
        <f t="shared" si="6"/>
        <v>70.912500000000009</v>
      </c>
      <c r="L119" s="1"/>
      <c r="M119" s="1"/>
      <c r="N119" s="1"/>
      <c r="O119" s="1"/>
      <c r="P119" s="3">
        <f t="shared" si="7"/>
        <v>1.0758144951688811</v>
      </c>
      <c r="Q119" s="4">
        <v>1.05</v>
      </c>
    </row>
    <row r="120" spans="1:17" x14ac:dyDescent="0.3">
      <c r="A120" s="2">
        <v>44101</v>
      </c>
      <c r="B120" s="1">
        <v>23</v>
      </c>
      <c r="C120" s="1">
        <v>16</v>
      </c>
      <c r="D120" s="1">
        <v>100</v>
      </c>
      <c r="E120" s="1">
        <v>46.7</v>
      </c>
      <c r="F120" s="1">
        <v>1021</v>
      </c>
      <c r="G120" s="1">
        <v>1016</v>
      </c>
      <c r="H120" s="4">
        <v>1.07</v>
      </c>
      <c r="I120" s="1">
        <f t="shared" si="4"/>
        <v>19.5</v>
      </c>
      <c r="J120" s="1">
        <f t="shared" si="5"/>
        <v>73.349999999999994</v>
      </c>
      <c r="K120" s="1">
        <f t="shared" si="6"/>
        <v>71.032499999999999</v>
      </c>
      <c r="L120" s="1"/>
      <c r="M120" s="1"/>
      <c r="N120" s="1"/>
      <c r="O120" s="1"/>
      <c r="P120" s="3">
        <f t="shared" si="7"/>
        <v>1.075576166457169</v>
      </c>
      <c r="Q120" s="4">
        <v>1.07</v>
      </c>
    </row>
    <row r="121" spans="1:17" x14ac:dyDescent="0.3">
      <c r="A121" s="2">
        <v>44102</v>
      </c>
      <c r="B121" s="1">
        <v>27</v>
      </c>
      <c r="C121" s="1">
        <v>15</v>
      </c>
      <c r="D121" s="1">
        <v>93.7</v>
      </c>
      <c r="E121" s="1">
        <v>36.799999999999997</v>
      </c>
      <c r="F121" s="1">
        <v>1017</v>
      </c>
      <c r="G121" s="1">
        <v>1015</v>
      </c>
      <c r="H121" s="4">
        <v>1.07</v>
      </c>
      <c r="I121" s="1">
        <f t="shared" si="4"/>
        <v>21</v>
      </c>
      <c r="J121" s="1">
        <f t="shared" si="5"/>
        <v>65.25</v>
      </c>
      <c r="K121" s="1">
        <f t="shared" si="6"/>
        <v>68.3</v>
      </c>
      <c r="L121" s="1"/>
      <c r="M121" s="1"/>
      <c r="N121" s="1"/>
      <c r="O121" s="1"/>
      <c r="P121" s="3">
        <f t="shared" si="7"/>
        <v>1.0328296767753964</v>
      </c>
      <c r="Q121" s="4">
        <v>1.07</v>
      </c>
    </row>
    <row r="122" spans="1:17" x14ac:dyDescent="0.3">
      <c r="A122" s="2">
        <v>44103</v>
      </c>
      <c r="B122" s="1">
        <v>28</v>
      </c>
      <c r="C122" s="1">
        <v>16</v>
      </c>
      <c r="D122" s="1">
        <v>82.4</v>
      </c>
      <c r="E122" s="1">
        <v>34.700000000000003</v>
      </c>
      <c r="F122" s="1">
        <v>1017</v>
      </c>
      <c r="G122" s="1">
        <v>1015</v>
      </c>
      <c r="H122" s="4">
        <v>1.08</v>
      </c>
      <c r="I122" s="1">
        <f t="shared" si="4"/>
        <v>22</v>
      </c>
      <c r="J122" s="1">
        <f t="shared" si="5"/>
        <v>58.550000000000004</v>
      </c>
      <c r="K122" s="1">
        <f t="shared" si="6"/>
        <v>64.447500000000005</v>
      </c>
      <c r="L122" s="1"/>
      <c r="M122" s="1"/>
      <c r="N122" s="1"/>
      <c r="O122" s="1"/>
      <c r="P122" s="3">
        <f t="shared" si="7"/>
        <v>1.0143691204122425</v>
      </c>
      <c r="Q122" s="4">
        <v>1.08</v>
      </c>
    </row>
    <row r="123" spans="1:17" x14ac:dyDescent="0.3">
      <c r="A123" s="2">
        <v>44104</v>
      </c>
      <c r="B123" s="1">
        <v>23</v>
      </c>
      <c r="C123" s="1">
        <v>16</v>
      </c>
      <c r="D123" s="1">
        <v>93.8</v>
      </c>
      <c r="E123" s="1">
        <v>56.9</v>
      </c>
      <c r="F123" s="1">
        <v>1018</v>
      </c>
      <c r="G123" s="1">
        <v>1016</v>
      </c>
      <c r="H123" s="4">
        <v>1.0900000000000001</v>
      </c>
      <c r="I123" s="1">
        <f t="shared" si="4"/>
        <v>19.5</v>
      </c>
      <c r="J123" s="1">
        <f t="shared" si="5"/>
        <v>75.349999999999994</v>
      </c>
      <c r="K123" s="1">
        <f t="shared" si="6"/>
        <v>68.547499999999999</v>
      </c>
      <c r="L123" s="1"/>
      <c r="M123" s="1"/>
      <c r="N123" s="1"/>
      <c r="O123" s="1"/>
      <c r="P123" s="3">
        <f t="shared" si="7"/>
        <v>1.063540524415429</v>
      </c>
      <c r="Q123" s="4">
        <v>1.0900000000000001</v>
      </c>
    </row>
    <row r="124" spans="1:17" x14ac:dyDescent="0.3">
      <c r="A124" s="2">
        <v>44105</v>
      </c>
      <c r="B124" s="1">
        <v>22</v>
      </c>
      <c r="C124" s="1">
        <v>15</v>
      </c>
      <c r="D124" s="1">
        <v>93.9</v>
      </c>
      <c r="E124" s="1">
        <v>53</v>
      </c>
      <c r="F124" s="1">
        <v>1018</v>
      </c>
      <c r="G124" s="1">
        <v>1013</v>
      </c>
      <c r="H124" s="4">
        <v>1.1100000000000001</v>
      </c>
      <c r="I124" s="1">
        <f t="shared" si="4"/>
        <v>18.5</v>
      </c>
      <c r="J124" s="1">
        <f t="shared" si="5"/>
        <v>73.45</v>
      </c>
      <c r="K124" s="1">
        <f t="shared" si="6"/>
        <v>70.12</v>
      </c>
      <c r="L124" s="1"/>
      <c r="M124" s="1"/>
      <c r="N124" s="1"/>
      <c r="O124" s="1"/>
      <c r="P124" s="3">
        <f t="shared" si="7"/>
        <v>1.0749067757135062</v>
      </c>
      <c r="Q124" s="4">
        <v>1.1100000000000001</v>
      </c>
    </row>
    <row r="125" spans="1:17" x14ac:dyDescent="0.3">
      <c r="A125" s="2">
        <v>44106</v>
      </c>
      <c r="B125" s="1">
        <v>19</v>
      </c>
      <c r="C125" s="1">
        <v>14</v>
      </c>
      <c r="D125" s="1">
        <v>100</v>
      </c>
      <c r="E125" s="1">
        <v>55.6</v>
      </c>
      <c r="F125" s="1">
        <v>1013</v>
      </c>
      <c r="G125" s="1">
        <v>1007</v>
      </c>
      <c r="H125" s="4">
        <v>1.1100000000000001</v>
      </c>
      <c r="I125" s="1">
        <f t="shared" si="4"/>
        <v>16.5</v>
      </c>
      <c r="J125" s="1">
        <f t="shared" si="5"/>
        <v>77.8</v>
      </c>
      <c r="K125" s="1">
        <f t="shared" si="6"/>
        <v>73.670000000000016</v>
      </c>
      <c r="L125" s="1"/>
      <c r="M125" s="1"/>
      <c r="N125" s="1"/>
      <c r="O125" s="1"/>
      <c r="P125" s="3">
        <f t="shared" si="7"/>
        <v>1.0608021122142637</v>
      </c>
      <c r="Q125" s="4">
        <v>1.1100000000000001</v>
      </c>
    </row>
    <row r="126" spans="1:17" x14ac:dyDescent="0.3">
      <c r="A126" s="2">
        <v>44107</v>
      </c>
      <c r="B126" s="1">
        <v>20</v>
      </c>
      <c r="C126" s="1">
        <v>13</v>
      </c>
      <c r="D126" s="1">
        <v>87.6</v>
      </c>
      <c r="E126" s="1">
        <v>45.9</v>
      </c>
      <c r="F126" s="1">
        <v>1015</v>
      </c>
      <c r="G126" s="1">
        <v>1012</v>
      </c>
      <c r="H126" s="4">
        <v>1.1200000000000001</v>
      </c>
      <c r="I126" s="1">
        <f t="shared" si="4"/>
        <v>16.5</v>
      </c>
      <c r="J126" s="1">
        <f t="shared" si="5"/>
        <v>66.75</v>
      </c>
      <c r="K126" s="1">
        <f t="shared" si="6"/>
        <v>71.302499999999995</v>
      </c>
      <c r="L126" s="1"/>
      <c r="M126" s="1"/>
      <c r="N126" s="1"/>
      <c r="O126" s="1"/>
      <c r="P126" s="3">
        <f t="shared" si="7"/>
        <v>1.0583674676799719</v>
      </c>
      <c r="Q126" s="4">
        <v>1.1200000000000001</v>
      </c>
    </row>
    <row r="127" spans="1:17" x14ac:dyDescent="0.3">
      <c r="A127" s="2">
        <v>44108</v>
      </c>
      <c r="B127" s="1">
        <v>21</v>
      </c>
      <c r="C127" s="1">
        <v>14</v>
      </c>
      <c r="D127" s="1">
        <v>100</v>
      </c>
      <c r="E127" s="1">
        <v>48.8</v>
      </c>
      <c r="F127" s="1">
        <v>1019</v>
      </c>
      <c r="G127" s="1">
        <v>1012</v>
      </c>
      <c r="H127" s="4">
        <v>1.1299999999999999</v>
      </c>
      <c r="I127" s="1">
        <f t="shared" si="4"/>
        <v>17.5</v>
      </c>
      <c r="J127" s="1">
        <f t="shared" si="5"/>
        <v>74.400000000000006</v>
      </c>
      <c r="K127" s="1">
        <f t="shared" si="6"/>
        <v>73.12</v>
      </c>
      <c r="L127" s="1"/>
      <c r="M127" s="1"/>
      <c r="N127" s="1"/>
      <c r="O127" s="1"/>
      <c r="P127" s="3">
        <f t="shared" si="7"/>
        <v>1.0860363239954229</v>
      </c>
      <c r="Q127" s="4">
        <v>1.1299999999999999</v>
      </c>
    </row>
    <row r="128" spans="1:17" x14ac:dyDescent="0.3">
      <c r="A128" s="2">
        <v>44109</v>
      </c>
      <c r="B128" s="1">
        <v>22</v>
      </c>
      <c r="C128" s="1">
        <v>13</v>
      </c>
      <c r="D128" s="1">
        <v>100</v>
      </c>
      <c r="E128" s="1">
        <v>53</v>
      </c>
      <c r="F128" s="1">
        <v>1023</v>
      </c>
      <c r="G128" s="1">
        <v>1019</v>
      </c>
      <c r="H128" s="4">
        <v>1.1499999999999999</v>
      </c>
      <c r="I128" s="1">
        <f t="shared" si="4"/>
        <v>17.5</v>
      </c>
      <c r="J128" s="1">
        <f t="shared" si="5"/>
        <v>76.5</v>
      </c>
      <c r="K128" s="1">
        <f t="shared" si="6"/>
        <v>74.002499999999998</v>
      </c>
      <c r="L128" s="1"/>
      <c r="M128" s="1"/>
      <c r="N128" s="1"/>
      <c r="O128" s="1"/>
      <c r="P128" s="3">
        <f t="shared" si="7"/>
        <v>1.0968607182308905</v>
      </c>
      <c r="Q128" s="4">
        <v>1.1499999999999999</v>
      </c>
    </row>
    <row r="129" spans="1:17" x14ac:dyDescent="0.3">
      <c r="A129" s="2">
        <v>44110</v>
      </c>
      <c r="B129" s="1">
        <v>26</v>
      </c>
      <c r="C129" s="1">
        <v>17</v>
      </c>
      <c r="D129" s="1">
        <v>100</v>
      </c>
      <c r="E129" s="1">
        <v>47.6</v>
      </c>
      <c r="F129" s="1">
        <v>1026</v>
      </c>
      <c r="G129" s="1">
        <v>1023</v>
      </c>
      <c r="H129" s="4">
        <v>1.21</v>
      </c>
      <c r="I129" s="1">
        <f t="shared" si="4"/>
        <v>21.5</v>
      </c>
      <c r="J129" s="1">
        <f t="shared" si="5"/>
        <v>73.8</v>
      </c>
      <c r="K129" s="1">
        <f t="shared" si="6"/>
        <v>74.09</v>
      </c>
      <c r="L129" s="1"/>
      <c r="M129" s="1"/>
      <c r="N129" s="1"/>
      <c r="O129" s="1"/>
      <c r="P129" s="3">
        <f t="shared" si="7"/>
        <v>1.0020150301749133</v>
      </c>
      <c r="Q129" s="4">
        <v>1.21</v>
      </c>
    </row>
    <row r="130" spans="1:17" x14ac:dyDescent="0.3">
      <c r="A130" s="2">
        <v>44111</v>
      </c>
      <c r="B130" s="1">
        <v>27</v>
      </c>
      <c r="C130" s="1">
        <v>15</v>
      </c>
      <c r="D130" s="1">
        <v>93.8</v>
      </c>
      <c r="E130" s="1">
        <v>39.299999999999997</v>
      </c>
      <c r="F130" s="1">
        <v>1024</v>
      </c>
      <c r="G130" s="1">
        <v>1020</v>
      </c>
      <c r="H130" s="4">
        <v>1.24</v>
      </c>
      <c r="I130" s="1">
        <f t="shared" si="4"/>
        <v>21</v>
      </c>
      <c r="J130" s="1">
        <f t="shared" si="5"/>
        <v>66.55</v>
      </c>
      <c r="K130" s="1">
        <f t="shared" si="6"/>
        <v>71.147500000000008</v>
      </c>
      <c r="L130" s="1"/>
      <c r="M130" s="1"/>
      <c r="N130" s="1"/>
      <c r="O130" s="1"/>
      <c r="P130" s="3">
        <f t="shared" si="7"/>
        <v>1.0305903840238229</v>
      </c>
      <c r="Q130" s="4">
        <v>1.24</v>
      </c>
    </row>
    <row r="131" spans="1:17" x14ac:dyDescent="0.3">
      <c r="A131" s="2">
        <v>44112</v>
      </c>
      <c r="B131" s="1">
        <v>27</v>
      </c>
      <c r="C131" s="1">
        <v>15</v>
      </c>
      <c r="D131" s="1">
        <v>93.8</v>
      </c>
      <c r="E131" s="1">
        <v>42</v>
      </c>
      <c r="F131" s="1">
        <v>1022</v>
      </c>
      <c r="G131" s="1">
        <v>1020</v>
      </c>
      <c r="H131" s="4">
        <v>1.24</v>
      </c>
      <c r="I131" s="1">
        <f t="shared" ref="I131:I194" si="8">(B131+C131)/2</f>
        <v>21</v>
      </c>
      <c r="J131" s="1">
        <f t="shared" ref="J131:J194" si="9">(D131+E131)/2</f>
        <v>67.900000000000006</v>
      </c>
      <c r="K131" s="1">
        <f t="shared" si="6"/>
        <v>69.927499999999995</v>
      </c>
      <c r="L131" s="1"/>
      <c r="M131" s="1"/>
      <c r="N131" s="1"/>
      <c r="O131" s="1"/>
      <c r="P131" s="3">
        <f t="shared" si="7"/>
        <v>1.0321018804142359</v>
      </c>
      <c r="Q131" s="4">
        <v>1.24</v>
      </c>
    </row>
    <row r="132" spans="1:17" x14ac:dyDescent="0.3">
      <c r="A132" s="2">
        <v>44113</v>
      </c>
      <c r="B132" s="1">
        <v>25</v>
      </c>
      <c r="C132" s="1">
        <v>15</v>
      </c>
      <c r="D132" s="1">
        <v>88</v>
      </c>
      <c r="E132" s="1">
        <v>44</v>
      </c>
      <c r="F132" s="1">
        <v>1023</v>
      </c>
      <c r="G132" s="1">
        <v>1021</v>
      </c>
      <c r="H132" s="4">
        <v>1.25</v>
      </c>
      <c r="I132" s="1">
        <f t="shared" si="8"/>
        <v>20</v>
      </c>
      <c r="J132" s="1">
        <f t="shared" si="9"/>
        <v>66</v>
      </c>
      <c r="K132" s="1">
        <f t="shared" si="6"/>
        <v>67.89</v>
      </c>
      <c r="L132" s="1"/>
      <c r="M132" s="1"/>
      <c r="N132" s="1"/>
      <c r="O132" s="1"/>
      <c r="P132" s="3">
        <f t="shared" si="7"/>
        <v>1.0545364470582466</v>
      </c>
      <c r="Q132" s="4">
        <v>1.25</v>
      </c>
    </row>
    <row r="133" spans="1:17" x14ac:dyDescent="0.3">
      <c r="A133" s="2">
        <v>44114</v>
      </c>
      <c r="B133" s="1">
        <v>26</v>
      </c>
      <c r="C133" s="1">
        <v>15</v>
      </c>
      <c r="D133" s="1">
        <v>93.8</v>
      </c>
      <c r="E133" s="1">
        <v>44</v>
      </c>
      <c r="F133" s="1">
        <v>1023</v>
      </c>
      <c r="G133" s="1">
        <v>1020</v>
      </c>
      <c r="H133" s="4">
        <v>1.26</v>
      </c>
      <c r="I133" s="1">
        <f t="shared" si="8"/>
        <v>20.5</v>
      </c>
      <c r="J133" s="1">
        <f t="shared" si="9"/>
        <v>68.900000000000006</v>
      </c>
      <c r="K133" s="1">
        <f t="shared" si="6"/>
        <v>67.984999999999999</v>
      </c>
      <c r="L133" s="1"/>
      <c r="M133" s="1"/>
      <c r="N133" s="1"/>
      <c r="O133" s="1"/>
      <c r="P133" s="3">
        <f t="shared" si="7"/>
        <v>1.0450707863223725</v>
      </c>
      <c r="Q133" s="4">
        <v>1.26</v>
      </c>
    </row>
    <row r="134" spans="1:17" x14ac:dyDescent="0.3">
      <c r="A134" s="2">
        <v>44115</v>
      </c>
      <c r="B134" s="1">
        <v>26</v>
      </c>
      <c r="C134" s="1">
        <v>15</v>
      </c>
      <c r="D134" s="1">
        <v>72.400000000000006</v>
      </c>
      <c r="E134" s="1">
        <v>24.2</v>
      </c>
      <c r="F134" s="1">
        <v>1024</v>
      </c>
      <c r="G134" s="1">
        <v>1021</v>
      </c>
      <c r="H134" s="4">
        <v>1.24</v>
      </c>
      <c r="I134" s="1">
        <f t="shared" si="8"/>
        <v>20.5</v>
      </c>
      <c r="J134" s="1">
        <f t="shared" si="9"/>
        <v>48.300000000000004</v>
      </c>
      <c r="K134" s="1">
        <f t="shared" si="6"/>
        <v>59.862500000000004</v>
      </c>
      <c r="L134" s="1"/>
      <c r="M134" s="1"/>
      <c r="N134" s="1"/>
      <c r="O134" s="1"/>
      <c r="P134" s="3">
        <f t="shared" si="7"/>
        <v>1.0577623311311439</v>
      </c>
      <c r="Q134" s="4">
        <v>1.24</v>
      </c>
    </row>
    <row r="135" spans="1:17" x14ac:dyDescent="0.3">
      <c r="A135" s="2">
        <v>44116</v>
      </c>
      <c r="B135" s="1">
        <v>24</v>
      </c>
      <c r="C135" s="1">
        <v>15</v>
      </c>
      <c r="D135" s="1">
        <v>63.1</v>
      </c>
      <c r="E135" s="1">
        <v>21.7</v>
      </c>
      <c r="F135" s="1">
        <v>1025</v>
      </c>
      <c r="G135" s="1">
        <v>1022</v>
      </c>
      <c r="H135" s="4">
        <v>1.26</v>
      </c>
      <c r="I135" s="1">
        <f t="shared" si="8"/>
        <v>19.5</v>
      </c>
      <c r="J135" s="1">
        <f t="shared" si="9"/>
        <v>42.4</v>
      </c>
      <c r="K135" s="1">
        <f t="shared" ref="K135:K198" si="10">J135*0.4+J134*0.25+J133*0.2+J132*0.1+J131*0.05</f>
        <v>52.810000000000009</v>
      </c>
      <c r="L135" s="1"/>
      <c r="M135" s="1"/>
      <c r="N135" s="1"/>
      <c r="O135" s="1"/>
      <c r="P135" s="3">
        <f t="shared" ref="P135:P198" si="11">(((1/(1+EXP(-((1/(1+EXP(-((0.8*((I135-11)/(30.5-11))+0.1)*$L$2+(0.8*((K135-40.9175)/(84.7725-40.9175))+0.1)*$M$2+$L$10))))*$L$12+(1/(1+EXP(-((0.8*((I135-11)/(30.5-11))+0.1)*$L$4+(0.8*((K135-40.9175)/(84.7725-40.9175))+0.1)*$M$4+$M$10))))*$M$12+(1/(1+EXP(-((0.8*((I135-11)/(30.5-11))+0.1)*$L$6+(0.8*((K135-40.9175)/(84.7725-40.9175))+0.1)*$M$6+$N$10))))*$N$12+(1/(1+EXP(-((0.8*((I135-11)/(30.5-11))+0.1)*$L$8+(0.8*((K135-40.9175)/(84.7725-40.9175))+0.1)*$M$8+$O$10))))*$O$12+$L$14)))-0.1)/0.8)*(12.2-7.19999999999999)+7.19999999999999)/10</f>
        <v>1.0504692357412857</v>
      </c>
      <c r="Q135" s="4">
        <v>1.26</v>
      </c>
    </row>
    <row r="136" spans="1:17" x14ac:dyDescent="0.3">
      <c r="A136" s="2">
        <v>44117</v>
      </c>
      <c r="B136" s="1">
        <v>23</v>
      </c>
      <c r="C136" s="1">
        <v>14</v>
      </c>
      <c r="D136" s="1">
        <v>100</v>
      </c>
      <c r="E136" s="1">
        <v>56.7</v>
      </c>
      <c r="F136" s="1">
        <v>1022</v>
      </c>
      <c r="G136" s="1">
        <v>1018</v>
      </c>
      <c r="H136" s="4">
        <v>1.24</v>
      </c>
      <c r="I136" s="1">
        <f t="shared" si="8"/>
        <v>18.5</v>
      </c>
      <c r="J136" s="1">
        <f t="shared" si="9"/>
        <v>78.349999999999994</v>
      </c>
      <c r="K136" s="1">
        <f t="shared" si="10"/>
        <v>61.79</v>
      </c>
      <c r="L136" s="1"/>
      <c r="M136" s="1"/>
      <c r="N136" s="1"/>
      <c r="O136" s="1"/>
      <c r="P136" s="3">
        <f t="shared" si="11"/>
        <v>1.1008966559362172</v>
      </c>
      <c r="Q136" s="4">
        <v>1.24</v>
      </c>
    </row>
    <row r="137" spans="1:17" x14ac:dyDescent="0.3">
      <c r="A137" s="2">
        <v>44118</v>
      </c>
      <c r="B137" s="1">
        <v>20</v>
      </c>
      <c r="C137" s="1">
        <v>13</v>
      </c>
      <c r="D137" s="1">
        <v>87.6</v>
      </c>
      <c r="E137" s="1">
        <v>42.6</v>
      </c>
      <c r="F137" s="1">
        <v>1020</v>
      </c>
      <c r="G137" s="1">
        <v>1017</v>
      </c>
      <c r="H137" s="4">
        <v>1.24</v>
      </c>
      <c r="I137" s="1">
        <f t="shared" si="8"/>
        <v>16.5</v>
      </c>
      <c r="J137" s="1">
        <f t="shared" si="9"/>
        <v>65.099999999999994</v>
      </c>
      <c r="K137" s="1">
        <f t="shared" si="10"/>
        <v>62.3825</v>
      </c>
      <c r="L137" s="1"/>
      <c r="M137" s="1"/>
      <c r="N137" s="1"/>
      <c r="O137" s="1"/>
      <c r="P137" s="3">
        <f t="shared" si="11"/>
        <v>1.1096110850808514</v>
      </c>
      <c r="Q137" s="4">
        <v>1.24</v>
      </c>
    </row>
    <row r="138" spans="1:17" x14ac:dyDescent="0.3">
      <c r="A138" s="2">
        <v>44119</v>
      </c>
      <c r="B138" s="1">
        <v>20</v>
      </c>
      <c r="C138" s="1">
        <v>12</v>
      </c>
      <c r="D138" s="1">
        <v>87.6</v>
      </c>
      <c r="E138" s="1">
        <v>32.1</v>
      </c>
      <c r="F138" s="1">
        <v>1021</v>
      </c>
      <c r="G138" s="1">
        <v>1018</v>
      </c>
      <c r="H138" s="4">
        <v>1.22</v>
      </c>
      <c r="I138" s="1">
        <f t="shared" si="8"/>
        <v>16</v>
      </c>
      <c r="J138" s="1">
        <f t="shared" si="9"/>
        <v>59.849999999999994</v>
      </c>
      <c r="K138" s="1">
        <f t="shared" si="10"/>
        <v>62.54</v>
      </c>
      <c r="L138" s="1"/>
      <c r="M138" s="1"/>
      <c r="N138" s="1"/>
      <c r="O138" s="1"/>
      <c r="P138" s="3">
        <f t="shared" si="11"/>
        <v>1.1045001428272336</v>
      </c>
      <c r="Q138" s="4">
        <v>1.22</v>
      </c>
    </row>
    <row r="139" spans="1:17" x14ac:dyDescent="0.3">
      <c r="A139" s="2">
        <v>44120</v>
      </c>
      <c r="B139" s="1">
        <v>21</v>
      </c>
      <c r="C139" s="1">
        <v>11</v>
      </c>
      <c r="D139" s="1">
        <v>93.6</v>
      </c>
      <c r="E139" s="1">
        <v>43.1</v>
      </c>
      <c r="F139" s="1">
        <v>1020</v>
      </c>
      <c r="G139" s="1">
        <v>1017</v>
      </c>
      <c r="H139" s="4">
        <v>1.21</v>
      </c>
      <c r="I139" s="1">
        <f t="shared" si="8"/>
        <v>16</v>
      </c>
      <c r="J139" s="1">
        <f t="shared" si="9"/>
        <v>68.349999999999994</v>
      </c>
      <c r="K139" s="1">
        <f t="shared" si="10"/>
        <v>65.277499999999989</v>
      </c>
      <c r="L139" s="1"/>
      <c r="M139" s="1"/>
      <c r="N139" s="1"/>
      <c r="O139" s="1"/>
      <c r="P139" s="3">
        <f t="shared" si="11"/>
        <v>1.1098092093817331</v>
      </c>
      <c r="Q139" s="4">
        <v>1.21</v>
      </c>
    </row>
    <row r="140" spans="1:17" x14ac:dyDescent="0.3">
      <c r="A140" s="2">
        <v>44121</v>
      </c>
      <c r="B140" s="1">
        <v>21</v>
      </c>
      <c r="C140" s="1">
        <v>10</v>
      </c>
      <c r="D140" s="1">
        <v>100</v>
      </c>
      <c r="E140" s="1">
        <v>59.7</v>
      </c>
      <c r="F140" s="1">
        <v>1018</v>
      </c>
      <c r="G140" s="1">
        <v>1016</v>
      </c>
      <c r="H140" s="4">
        <v>1.2</v>
      </c>
      <c r="I140" s="1">
        <f t="shared" si="8"/>
        <v>15.5</v>
      </c>
      <c r="J140" s="1">
        <f t="shared" si="9"/>
        <v>79.849999999999994</v>
      </c>
      <c r="K140" s="1">
        <f t="shared" si="10"/>
        <v>71.424999999999997</v>
      </c>
      <c r="L140" s="1"/>
      <c r="M140" s="1"/>
      <c r="N140" s="1"/>
      <c r="O140" s="1"/>
      <c r="P140" s="3">
        <f t="shared" si="11"/>
        <v>1.058848924733806</v>
      </c>
      <c r="Q140" s="4">
        <v>1.2</v>
      </c>
    </row>
    <row r="141" spans="1:17" x14ac:dyDescent="0.3">
      <c r="A141" s="2">
        <v>44122</v>
      </c>
      <c r="B141" s="1">
        <v>24</v>
      </c>
      <c r="C141" s="1">
        <v>13</v>
      </c>
      <c r="D141" s="1">
        <v>100</v>
      </c>
      <c r="E141" s="1">
        <v>35.700000000000003</v>
      </c>
      <c r="F141" s="1">
        <v>1019</v>
      </c>
      <c r="G141" s="1">
        <v>1014</v>
      </c>
      <c r="H141" s="4">
        <v>1.2</v>
      </c>
      <c r="I141" s="1">
        <f t="shared" si="8"/>
        <v>18.5</v>
      </c>
      <c r="J141" s="1">
        <f t="shared" si="9"/>
        <v>67.849999999999994</v>
      </c>
      <c r="K141" s="1">
        <f t="shared" si="10"/>
        <v>70.012499999999989</v>
      </c>
      <c r="L141" s="1"/>
      <c r="M141" s="1"/>
      <c r="N141" s="1"/>
      <c r="O141" s="1"/>
      <c r="P141" s="3">
        <f t="shared" si="11"/>
        <v>1.0742883865361859</v>
      </c>
      <c r="Q141" s="4">
        <v>1.2</v>
      </c>
    </row>
    <row r="142" spans="1:17" x14ac:dyDescent="0.3">
      <c r="A142" s="2">
        <v>44123</v>
      </c>
      <c r="B142" s="1">
        <v>20</v>
      </c>
      <c r="C142" s="1">
        <v>15</v>
      </c>
      <c r="D142" s="1">
        <v>100</v>
      </c>
      <c r="E142" s="1">
        <v>77.3</v>
      </c>
      <c r="F142" s="1">
        <v>1014</v>
      </c>
      <c r="G142" s="1">
        <v>1008</v>
      </c>
      <c r="H142" s="4">
        <v>1.2</v>
      </c>
      <c r="I142" s="1">
        <f t="shared" si="8"/>
        <v>17.5</v>
      </c>
      <c r="J142" s="1">
        <f t="shared" si="9"/>
        <v>88.65</v>
      </c>
      <c r="K142" s="1">
        <f t="shared" si="10"/>
        <v>78.22</v>
      </c>
      <c r="L142" s="1"/>
      <c r="M142" s="1"/>
      <c r="N142" s="1"/>
      <c r="O142" s="1"/>
      <c r="P142" s="3">
        <f t="shared" si="11"/>
        <v>1.1521662079797754</v>
      </c>
      <c r="Q142" s="4">
        <v>1.2</v>
      </c>
    </row>
    <row r="143" spans="1:17" x14ac:dyDescent="0.3">
      <c r="A143" s="2">
        <v>44124</v>
      </c>
      <c r="B143" s="1">
        <v>19</v>
      </c>
      <c r="C143" s="1">
        <v>16</v>
      </c>
      <c r="D143" s="1">
        <v>100</v>
      </c>
      <c r="E143" s="1">
        <v>87.9</v>
      </c>
      <c r="F143" s="1">
        <v>1008</v>
      </c>
      <c r="G143" s="1">
        <v>996</v>
      </c>
      <c r="H143" s="4">
        <v>1.21</v>
      </c>
      <c r="I143" s="1">
        <f t="shared" si="8"/>
        <v>17.5</v>
      </c>
      <c r="J143" s="1">
        <f t="shared" si="9"/>
        <v>93.95</v>
      </c>
      <c r="K143" s="1">
        <f t="shared" si="10"/>
        <v>84.715000000000003</v>
      </c>
      <c r="L143" s="1"/>
      <c r="M143" s="1"/>
      <c r="N143" s="1"/>
      <c r="O143" s="1"/>
      <c r="P143" s="3">
        <f t="shared" si="11"/>
        <v>1.174803276982644</v>
      </c>
      <c r="Q143" s="4">
        <v>1.21</v>
      </c>
    </row>
    <row r="144" spans="1:17" x14ac:dyDescent="0.3">
      <c r="A144" s="2">
        <v>44125</v>
      </c>
      <c r="B144" s="1">
        <v>19</v>
      </c>
      <c r="C144" s="1">
        <v>13</v>
      </c>
      <c r="D144" s="1">
        <v>100</v>
      </c>
      <c r="E144" s="1">
        <v>72.599999999999994</v>
      </c>
      <c r="F144" s="1">
        <v>1010</v>
      </c>
      <c r="G144" s="1">
        <v>1003</v>
      </c>
      <c r="H144" s="4">
        <v>1.21</v>
      </c>
      <c r="I144" s="1">
        <f t="shared" si="8"/>
        <v>16</v>
      </c>
      <c r="J144" s="1">
        <f t="shared" si="9"/>
        <v>86.3</v>
      </c>
      <c r="K144" s="1">
        <f t="shared" si="10"/>
        <v>86.515000000000015</v>
      </c>
      <c r="L144" s="1"/>
      <c r="M144" s="1"/>
      <c r="N144" s="1"/>
      <c r="O144" s="1"/>
      <c r="P144" s="3">
        <f t="shared" si="11"/>
        <v>1.2201468073194373</v>
      </c>
      <c r="Q144" s="4">
        <v>1.21</v>
      </c>
    </row>
    <row r="145" spans="1:17" x14ac:dyDescent="0.3">
      <c r="A145" s="2">
        <v>44126</v>
      </c>
      <c r="B145" s="1">
        <v>19</v>
      </c>
      <c r="C145" s="1">
        <v>12</v>
      </c>
      <c r="D145" s="1">
        <v>100</v>
      </c>
      <c r="E145" s="1">
        <v>59.7</v>
      </c>
      <c r="F145" s="1">
        <v>1018</v>
      </c>
      <c r="G145" s="1">
        <v>1010</v>
      </c>
      <c r="H145" s="4">
        <v>1.19</v>
      </c>
      <c r="I145" s="1">
        <f t="shared" si="8"/>
        <v>15.5</v>
      </c>
      <c r="J145" s="1">
        <f t="shared" si="9"/>
        <v>79.849999999999994</v>
      </c>
      <c r="K145" s="1">
        <f t="shared" si="10"/>
        <v>84.5625</v>
      </c>
      <c r="L145" s="1"/>
      <c r="M145" s="1"/>
      <c r="N145" s="1"/>
      <c r="O145" s="1"/>
      <c r="P145" s="3">
        <f t="shared" si="11"/>
        <v>1.2017316144005017</v>
      </c>
      <c r="Q145" s="4">
        <v>1.19</v>
      </c>
    </row>
    <row r="146" spans="1:17" x14ac:dyDescent="0.3">
      <c r="A146" s="2">
        <v>44127</v>
      </c>
      <c r="B146" s="1">
        <v>19</v>
      </c>
      <c r="C146" s="1">
        <v>12</v>
      </c>
      <c r="D146" s="1">
        <v>93.7</v>
      </c>
      <c r="E146" s="1">
        <v>55.6</v>
      </c>
      <c r="F146" s="1">
        <v>1027</v>
      </c>
      <c r="G146" s="1">
        <v>1018</v>
      </c>
      <c r="H146" s="4">
        <v>1.19</v>
      </c>
      <c r="I146" s="1">
        <f t="shared" si="8"/>
        <v>15.5</v>
      </c>
      <c r="J146" s="1">
        <f t="shared" si="9"/>
        <v>74.650000000000006</v>
      </c>
      <c r="K146" s="1">
        <f t="shared" si="10"/>
        <v>80.910000000000011</v>
      </c>
      <c r="L146" s="1"/>
      <c r="M146" s="1"/>
      <c r="N146" s="1"/>
      <c r="O146" s="1"/>
      <c r="P146" s="3">
        <f t="shared" si="11"/>
        <v>1.1325401109609967</v>
      </c>
      <c r="Q146" s="4">
        <v>1.19</v>
      </c>
    </row>
    <row r="147" spans="1:17" x14ac:dyDescent="0.3">
      <c r="A147" s="2">
        <v>44128</v>
      </c>
      <c r="B147" s="1">
        <v>19</v>
      </c>
      <c r="C147" s="1">
        <v>10</v>
      </c>
      <c r="D147" s="1">
        <v>93.6</v>
      </c>
      <c r="E147" s="1">
        <v>63.8</v>
      </c>
      <c r="F147" s="1">
        <v>1027</v>
      </c>
      <c r="G147" s="1">
        <v>1022</v>
      </c>
      <c r="H147" s="4">
        <v>1.18</v>
      </c>
      <c r="I147" s="1">
        <f t="shared" si="8"/>
        <v>14.5</v>
      </c>
      <c r="J147" s="1">
        <f t="shared" si="9"/>
        <v>78.699999999999989</v>
      </c>
      <c r="K147" s="1">
        <f t="shared" si="10"/>
        <v>79.44</v>
      </c>
      <c r="L147" s="1"/>
      <c r="M147" s="1"/>
      <c r="N147" s="1"/>
      <c r="O147" s="1"/>
      <c r="P147" s="3">
        <f t="shared" si="11"/>
        <v>1.0217169650935749</v>
      </c>
      <c r="Q147" s="4">
        <v>1.18</v>
      </c>
    </row>
    <row r="148" spans="1:17" x14ac:dyDescent="0.3">
      <c r="A148" s="2">
        <v>44129</v>
      </c>
      <c r="B148" s="1">
        <v>19</v>
      </c>
      <c r="C148" s="1">
        <v>13</v>
      </c>
      <c r="D148" s="1">
        <v>100</v>
      </c>
      <c r="E148" s="1">
        <v>82.1</v>
      </c>
      <c r="F148" s="1">
        <v>1022</v>
      </c>
      <c r="G148" s="1">
        <v>1016</v>
      </c>
      <c r="H148" s="4">
        <v>1.19</v>
      </c>
      <c r="I148" s="1">
        <f t="shared" si="8"/>
        <v>16</v>
      </c>
      <c r="J148" s="1">
        <f t="shared" si="9"/>
        <v>91.05</v>
      </c>
      <c r="K148" s="1">
        <f t="shared" si="10"/>
        <v>83.325000000000003</v>
      </c>
      <c r="L148" s="1"/>
      <c r="M148" s="1"/>
      <c r="N148" s="1"/>
      <c r="O148" s="1"/>
      <c r="P148" s="3">
        <f t="shared" si="11"/>
        <v>1.1963684302635762</v>
      </c>
      <c r="Q148" s="4">
        <v>1.19</v>
      </c>
    </row>
    <row r="149" spans="1:17" x14ac:dyDescent="0.3">
      <c r="A149" s="2">
        <v>44130</v>
      </c>
      <c r="B149" s="1">
        <v>18</v>
      </c>
      <c r="C149" s="1">
        <v>11</v>
      </c>
      <c r="D149" s="1">
        <v>87.6</v>
      </c>
      <c r="E149" s="1">
        <v>45.3</v>
      </c>
      <c r="F149" s="1">
        <v>1024</v>
      </c>
      <c r="G149" s="1">
        <v>1019</v>
      </c>
      <c r="H149" s="4">
        <v>1.18</v>
      </c>
      <c r="I149" s="1">
        <f t="shared" si="8"/>
        <v>14.5</v>
      </c>
      <c r="J149" s="1">
        <f t="shared" si="9"/>
        <v>66.449999999999989</v>
      </c>
      <c r="K149" s="1">
        <f t="shared" si="10"/>
        <v>76.539999999999992</v>
      </c>
      <c r="L149" s="1"/>
      <c r="M149" s="1"/>
      <c r="N149" s="1"/>
      <c r="O149" s="1"/>
      <c r="P149" s="3">
        <f t="shared" si="11"/>
        <v>1.0064923398160097</v>
      </c>
      <c r="Q149" s="4">
        <v>1.18</v>
      </c>
    </row>
    <row r="150" spans="1:17" x14ac:dyDescent="0.3">
      <c r="A150" s="2">
        <v>44131</v>
      </c>
      <c r="B150" s="1">
        <v>18</v>
      </c>
      <c r="C150" s="1">
        <v>11</v>
      </c>
      <c r="D150" s="1">
        <v>100</v>
      </c>
      <c r="E150" s="1">
        <v>63.6</v>
      </c>
      <c r="F150" s="1">
        <v>1023</v>
      </c>
      <c r="G150" s="1">
        <v>1021</v>
      </c>
      <c r="H150" s="4">
        <v>1.17</v>
      </c>
      <c r="I150" s="1">
        <f t="shared" si="8"/>
        <v>14.5</v>
      </c>
      <c r="J150" s="1">
        <f t="shared" si="9"/>
        <v>81.8</v>
      </c>
      <c r="K150" s="1">
        <f t="shared" si="10"/>
        <v>79.144999999999996</v>
      </c>
      <c r="L150" s="1"/>
      <c r="M150" s="1"/>
      <c r="N150" s="1"/>
      <c r="O150" s="1"/>
      <c r="P150" s="3">
        <f t="shared" si="11"/>
        <v>1.0175089479366357</v>
      </c>
      <c r="Q150" s="4">
        <v>1.17</v>
      </c>
    </row>
    <row r="151" spans="1:17" x14ac:dyDescent="0.3">
      <c r="A151" s="2">
        <v>44132</v>
      </c>
      <c r="B151" s="1">
        <v>20</v>
      </c>
      <c r="C151" s="1">
        <v>15</v>
      </c>
      <c r="D151" s="1">
        <v>100</v>
      </c>
      <c r="E151" s="1">
        <v>68</v>
      </c>
      <c r="F151" s="1">
        <v>1025</v>
      </c>
      <c r="G151" s="1">
        <v>1020</v>
      </c>
      <c r="H151" s="4">
        <v>1.1499999999999999</v>
      </c>
      <c r="I151" s="1">
        <f t="shared" si="8"/>
        <v>17.5</v>
      </c>
      <c r="J151" s="1">
        <f t="shared" si="9"/>
        <v>84</v>
      </c>
      <c r="K151" s="1">
        <f t="shared" si="10"/>
        <v>80.38000000000001</v>
      </c>
      <c r="L151" s="1"/>
      <c r="M151" s="1"/>
      <c r="N151" s="1"/>
      <c r="O151" s="1"/>
      <c r="P151" s="3">
        <f t="shared" si="11"/>
        <v>1.1695446896452308</v>
      </c>
      <c r="Q151" s="4">
        <v>1.1499999999999999</v>
      </c>
    </row>
    <row r="152" spans="1:17" x14ac:dyDescent="0.3">
      <c r="A152" s="2">
        <v>44133</v>
      </c>
      <c r="B152" s="1">
        <v>21</v>
      </c>
      <c r="C152" s="1">
        <v>13</v>
      </c>
      <c r="D152" s="1">
        <v>100</v>
      </c>
      <c r="E152" s="1">
        <v>52.8</v>
      </c>
      <c r="F152" s="1">
        <v>1026</v>
      </c>
      <c r="G152" s="1">
        <v>1024</v>
      </c>
      <c r="H152" s="4">
        <v>1.1599999999999999</v>
      </c>
      <c r="I152" s="1">
        <f t="shared" si="8"/>
        <v>17</v>
      </c>
      <c r="J152" s="1">
        <f t="shared" si="9"/>
        <v>76.400000000000006</v>
      </c>
      <c r="K152" s="1">
        <f t="shared" si="10"/>
        <v>79.117499999999993</v>
      </c>
      <c r="L152" s="1"/>
      <c r="M152" s="1"/>
      <c r="N152" s="1"/>
      <c r="O152" s="1"/>
      <c r="P152" s="3">
        <f t="shared" si="11"/>
        <v>1.1589740158057222</v>
      </c>
      <c r="Q152" s="4">
        <v>1.1599999999999999</v>
      </c>
    </row>
    <row r="153" spans="1:17" x14ac:dyDescent="0.3">
      <c r="A153" s="2">
        <v>44134</v>
      </c>
      <c r="B153" s="1">
        <v>19</v>
      </c>
      <c r="C153" s="1">
        <v>12</v>
      </c>
      <c r="D153" s="1">
        <v>93.7</v>
      </c>
      <c r="E153" s="1">
        <v>55.6</v>
      </c>
      <c r="F153" s="1">
        <v>1027</v>
      </c>
      <c r="G153" s="1">
        <v>1018</v>
      </c>
      <c r="H153" s="4">
        <v>1.1399999999999999</v>
      </c>
      <c r="I153" s="1">
        <f t="shared" si="8"/>
        <v>15.5</v>
      </c>
      <c r="J153" s="1">
        <f t="shared" si="9"/>
        <v>74.650000000000006</v>
      </c>
      <c r="K153" s="1">
        <f t="shared" si="10"/>
        <v>77.262500000000003</v>
      </c>
      <c r="L153" s="1"/>
      <c r="M153" s="1"/>
      <c r="N153" s="1"/>
      <c r="O153" s="1"/>
      <c r="P153" s="3">
        <f t="shared" si="11"/>
        <v>1.054119166740763</v>
      </c>
      <c r="Q153" s="4">
        <v>1.1399999999999999</v>
      </c>
    </row>
    <row r="154" spans="1:17" x14ac:dyDescent="0.3">
      <c r="A154" s="2">
        <v>44135</v>
      </c>
      <c r="B154" s="1">
        <v>23</v>
      </c>
      <c r="C154" s="1">
        <v>14</v>
      </c>
      <c r="D154" s="1">
        <v>100</v>
      </c>
      <c r="E154" s="1">
        <v>64.5</v>
      </c>
      <c r="F154" s="1">
        <v>1027</v>
      </c>
      <c r="G154" s="1">
        <v>1024</v>
      </c>
      <c r="H154" s="4">
        <v>1.1399999999999999</v>
      </c>
      <c r="I154" s="1">
        <f t="shared" si="8"/>
        <v>18.5</v>
      </c>
      <c r="J154" s="1">
        <f t="shared" si="9"/>
        <v>82.25</v>
      </c>
      <c r="K154" s="1">
        <f t="shared" si="10"/>
        <v>79.33250000000001</v>
      </c>
      <c r="L154" s="1"/>
      <c r="M154" s="1"/>
      <c r="N154" s="1"/>
      <c r="O154" s="1"/>
      <c r="P154" s="3">
        <f t="shared" si="11"/>
        <v>1.1349434170868986</v>
      </c>
      <c r="Q154" s="4">
        <v>1.1399999999999999</v>
      </c>
    </row>
    <row r="155" spans="1:17" x14ac:dyDescent="0.3">
      <c r="A155" s="2">
        <v>44256</v>
      </c>
      <c r="B155" s="1">
        <v>17</v>
      </c>
      <c r="C155" s="1">
        <v>9</v>
      </c>
      <c r="D155" s="1">
        <v>100</v>
      </c>
      <c r="E155" s="1">
        <v>67.7</v>
      </c>
      <c r="F155" s="1">
        <v>1021</v>
      </c>
      <c r="G155" s="1">
        <v>1016</v>
      </c>
      <c r="H155" s="4">
        <v>0.72</v>
      </c>
      <c r="I155" s="1">
        <f t="shared" si="8"/>
        <v>13</v>
      </c>
      <c r="J155" s="1">
        <f t="shared" si="9"/>
        <v>83.85</v>
      </c>
      <c r="K155" s="1">
        <f t="shared" si="10"/>
        <v>80.872500000000002</v>
      </c>
      <c r="L155" s="1"/>
      <c r="M155" s="1"/>
      <c r="N155" s="1"/>
      <c r="O155" s="1"/>
      <c r="P155" s="3">
        <f t="shared" si="11"/>
        <v>0.9522546659574409</v>
      </c>
      <c r="Q155" s="4">
        <v>0.72</v>
      </c>
    </row>
    <row r="156" spans="1:17" x14ac:dyDescent="0.3">
      <c r="A156" s="2">
        <v>44257</v>
      </c>
      <c r="B156" s="1">
        <v>18</v>
      </c>
      <c r="C156" s="1">
        <v>9</v>
      </c>
      <c r="D156" s="1">
        <v>100</v>
      </c>
      <c r="E156" s="1">
        <v>55.1</v>
      </c>
      <c r="F156" s="1">
        <v>1027</v>
      </c>
      <c r="G156" s="1">
        <v>1021</v>
      </c>
      <c r="H156" s="4">
        <v>0.73</v>
      </c>
      <c r="I156" s="1">
        <f t="shared" si="8"/>
        <v>13.5</v>
      </c>
      <c r="J156" s="1">
        <f t="shared" si="9"/>
        <v>77.55</v>
      </c>
      <c r="K156" s="1">
        <f t="shared" si="10"/>
        <v>79.717500000000001</v>
      </c>
      <c r="L156" s="1"/>
      <c r="M156" s="1"/>
      <c r="N156" s="1"/>
      <c r="O156" s="1"/>
      <c r="P156" s="3">
        <f t="shared" si="11"/>
        <v>0.97034808659133043</v>
      </c>
      <c r="Q156" s="4">
        <v>0.73</v>
      </c>
    </row>
    <row r="157" spans="1:17" x14ac:dyDescent="0.3">
      <c r="A157" s="2">
        <v>44258</v>
      </c>
      <c r="B157" s="1">
        <v>19</v>
      </c>
      <c r="C157" s="1">
        <v>9</v>
      </c>
      <c r="D157" s="1">
        <v>93.7</v>
      </c>
      <c r="E157" s="1">
        <v>59.7</v>
      </c>
      <c r="F157" s="1">
        <v>1027</v>
      </c>
      <c r="G157" s="1">
        <v>1023</v>
      </c>
      <c r="H157" s="4">
        <v>0.74</v>
      </c>
      <c r="I157" s="1">
        <f t="shared" si="8"/>
        <v>14</v>
      </c>
      <c r="J157" s="1">
        <f t="shared" si="9"/>
        <v>76.7</v>
      </c>
      <c r="K157" s="1">
        <f t="shared" si="10"/>
        <v>78.795000000000002</v>
      </c>
      <c r="L157" s="1"/>
      <c r="M157" s="1"/>
      <c r="N157" s="1"/>
      <c r="O157" s="1"/>
      <c r="P157" s="3">
        <f t="shared" si="11"/>
        <v>0.98833355825413383</v>
      </c>
      <c r="Q157" s="4">
        <v>0.74</v>
      </c>
    </row>
    <row r="158" spans="1:17" x14ac:dyDescent="0.3">
      <c r="A158" s="2">
        <v>44259</v>
      </c>
      <c r="B158" s="1">
        <v>15</v>
      </c>
      <c r="C158" s="1">
        <v>11</v>
      </c>
      <c r="D158" s="1">
        <v>100</v>
      </c>
      <c r="E158" s="1">
        <v>77</v>
      </c>
      <c r="F158" s="1">
        <v>1022</v>
      </c>
      <c r="G158" s="1">
        <v>1013</v>
      </c>
      <c r="H158" s="4">
        <v>0.75</v>
      </c>
      <c r="I158" s="1">
        <f t="shared" si="8"/>
        <v>13</v>
      </c>
      <c r="J158" s="1">
        <f t="shared" si="9"/>
        <v>88.5</v>
      </c>
      <c r="K158" s="1">
        <f t="shared" si="10"/>
        <v>82.58250000000001</v>
      </c>
      <c r="L158" s="1"/>
      <c r="M158" s="1"/>
      <c r="N158" s="1"/>
      <c r="O158" s="1"/>
      <c r="P158" s="3">
        <f t="shared" si="11"/>
        <v>0.9595536849095424</v>
      </c>
      <c r="Q158" s="4">
        <v>0.75</v>
      </c>
    </row>
    <row r="159" spans="1:17" x14ac:dyDescent="0.3">
      <c r="A159" s="2">
        <v>44260</v>
      </c>
      <c r="B159" s="1">
        <v>15</v>
      </c>
      <c r="C159" s="1">
        <v>11</v>
      </c>
      <c r="D159" s="1">
        <v>100</v>
      </c>
      <c r="E159" s="1">
        <v>76.8</v>
      </c>
      <c r="F159" s="1">
        <v>1017</v>
      </c>
      <c r="G159" s="1">
        <v>1011</v>
      </c>
      <c r="H159" s="4">
        <v>0.77</v>
      </c>
      <c r="I159" s="1">
        <f t="shared" si="8"/>
        <v>13</v>
      </c>
      <c r="J159" s="1">
        <f t="shared" si="9"/>
        <v>88.4</v>
      </c>
      <c r="K159" s="1">
        <f t="shared" si="10"/>
        <v>84.772499999999994</v>
      </c>
      <c r="L159" s="1"/>
      <c r="M159" s="1"/>
      <c r="N159" s="1"/>
      <c r="O159" s="1"/>
      <c r="P159" s="3">
        <f t="shared" si="11"/>
        <v>1.0017642016717101</v>
      </c>
      <c r="Q159" s="4">
        <v>0.77</v>
      </c>
    </row>
    <row r="160" spans="1:17" x14ac:dyDescent="0.3">
      <c r="A160" s="2">
        <v>44261</v>
      </c>
      <c r="B160" s="1">
        <v>19</v>
      </c>
      <c r="C160" s="1">
        <v>10</v>
      </c>
      <c r="D160" s="1">
        <v>93.5</v>
      </c>
      <c r="E160" s="1">
        <v>55.6</v>
      </c>
      <c r="F160" s="1">
        <v>1019</v>
      </c>
      <c r="G160" s="1">
        <v>1016</v>
      </c>
      <c r="H160" s="4">
        <v>0.78</v>
      </c>
      <c r="I160" s="1">
        <f t="shared" si="8"/>
        <v>14.5</v>
      </c>
      <c r="J160" s="1">
        <f t="shared" si="9"/>
        <v>74.55</v>
      </c>
      <c r="K160" s="1">
        <f t="shared" si="10"/>
        <v>81.167500000000004</v>
      </c>
      <c r="L160" s="1"/>
      <c r="M160" s="1"/>
      <c r="N160" s="1"/>
      <c r="O160" s="1"/>
      <c r="P160" s="3">
        <f t="shared" si="11"/>
        <v>1.057233882712775</v>
      </c>
      <c r="Q160" s="4">
        <v>0.78</v>
      </c>
    </row>
    <row r="161" spans="1:17" x14ac:dyDescent="0.3">
      <c r="A161" s="2">
        <v>44262</v>
      </c>
      <c r="B161" s="1">
        <v>16</v>
      </c>
      <c r="C161" s="1">
        <v>11</v>
      </c>
      <c r="D161" s="1">
        <v>93.6</v>
      </c>
      <c r="E161" s="1">
        <v>67.099999999999994</v>
      </c>
      <c r="F161" s="1">
        <v>1019</v>
      </c>
      <c r="G161" s="1">
        <v>1016</v>
      </c>
      <c r="H161" s="4">
        <v>0.8</v>
      </c>
      <c r="I161" s="1">
        <f t="shared" si="8"/>
        <v>13.5</v>
      </c>
      <c r="J161" s="1">
        <f t="shared" si="9"/>
        <v>80.349999999999994</v>
      </c>
      <c r="K161" s="1">
        <f t="shared" si="10"/>
        <v>81.142499999999998</v>
      </c>
      <c r="L161" s="1"/>
      <c r="M161" s="1"/>
      <c r="N161" s="1"/>
      <c r="O161" s="1"/>
      <c r="P161" s="3">
        <f t="shared" si="11"/>
        <v>0.97654701463895344</v>
      </c>
      <c r="Q161" s="4">
        <v>0.8</v>
      </c>
    </row>
    <row r="162" spans="1:17" x14ac:dyDescent="0.3">
      <c r="A162" s="2">
        <v>44263</v>
      </c>
      <c r="B162" s="1">
        <v>13</v>
      </c>
      <c r="C162" s="1">
        <v>9</v>
      </c>
      <c r="D162" s="1">
        <v>87.5</v>
      </c>
      <c r="E162" s="1">
        <v>58.2</v>
      </c>
      <c r="F162" s="1">
        <v>1018</v>
      </c>
      <c r="G162" s="1">
        <v>1015</v>
      </c>
      <c r="H162" s="4">
        <v>0.8</v>
      </c>
      <c r="I162" s="1">
        <f t="shared" si="8"/>
        <v>11</v>
      </c>
      <c r="J162" s="1">
        <f t="shared" si="9"/>
        <v>72.849999999999994</v>
      </c>
      <c r="K162" s="1">
        <f t="shared" si="10"/>
        <v>77.402500000000003</v>
      </c>
      <c r="L162" s="1"/>
      <c r="M162" s="1"/>
      <c r="N162" s="1"/>
      <c r="O162" s="1"/>
      <c r="P162" s="3">
        <f t="shared" si="11"/>
        <v>1.0411734738035456</v>
      </c>
      <c r="Q162" s="4">
        <v>0.8</v>
      </c>
    </row>
    <row r="163" spans="1:17" x14ac:dyDescent="0.3">
      <c r="A163" s="2">
        <v>44264</v>
      </c>
      <c r="B163" s="1">
        <v>17</v>
      </c>
      <c r="C163" s="1">
        <v>9</v>
      </c>
      <c r="D163" s="1">
        <v>93.4</v>
      </c>
      <c r="E163" s="1">
        <v>42</v>
      </c>
      <c r="F163" s="1">
        <v>1023</v>
      </c>
      <c r="G163" s="1">
        <v>1017</v>
      </c>
      <c r="H163" s="4">
        <v>0.79</v>
      </c>
      <c r="I163" s="1">
        <f t="shared" si="8"/>
        <v>13</v>
      </c>
      <c r="J163" s="1">
        <f t="shared" si="9"/>
        <v>67.7</v>
      </c>
      <c r="K163" s="1">
        <f t="shared" si="10"/>
        <v>73.237500000000011</v>
      </c>
      <c r="L163" s="1"/>
      <c r="M163" s="1"/>
      <c r="N163" s="1"/>
      <c r="O163" s="1"/>
      <c r="P163" s="3">
        <f t="shared" si="11"/>
        <v>1.0682139129673531</v>
      </c>
      <c r="Q163" s="4">
        <v>0.79</v>
      </c>
    </row>
    <row r="164" spans="1:17" x14ac:dyDescent="0.3">
      <c r="A164" s="2">
        <v>44265</v>
      </c>
      <c r="B164" s="1">
        <v>17</v>
      </c>
      <c r="C164" s="1">
        <v>8</v>
      </c>
      <c r="D164" s="1">
        <v>93.6</v>
      </c>
      <c r="E164" s="1">
        <v>59.2</v>
      </c>
      <c r="F164" s="1">
        <v>1027</v>
      </c>
      <c r="G164" s="1">
        <v>1022</v>
      </c>
      <c r="H164" s="4">
        <v>0.8</v>
      </c>
      <c r="I164" s="1">
        <f t="shared" si="8"/>
        <v>12.5</v>
      </c>
      <c r="J164" s="1">
        <f t="shared" si="9"/>
        <v>76.400000000000006</v>
      </c>
      <c r="K164" s="1">
        <f t="shared" si="10"/>
        <v>73.81750000000001</v>
      </c>
      <c r="L164" s="1"/>
      <c r="M164" s="1"/>
      <c r="N164" s="1"/>
      <c r="O164" s="1"/>
      <c r="P164" s="3">
        <f t="shared" si="11"/>
        <v>1.0673887652416907</v>
      </c>
      <c r="Q164" s="4">
        <v>0.8</v>
      </c>
    </row>
    <row r="165" spans="1:17" x14ac:dyDescent="0.3">
      <c r="A165" s="2">
        <v>44266</v>
      </c>
      <c r="B165" s="1">
        <v>17</v>
      </c>
      <c r="C165" s="1">
        <v>11</v>
      </c>
      <c r="D165" s="1">
        <v>100</v>
      </c>
      <c r="E165" s="1">
        <v>63.1</v>
      </c>
      <c r="F165" s="1">
        <v>1029</v>
      </c>
      <c r="G165" s="1">
        <v>1026</v>
      </c>
      <c r="H165" s="4">
        <v>0.81</v>
      </c>
      <c r="I165" s="1">
        <f t="shared" si="8"/>
        <v>14</v>
      </c>
      <c r="J165" s="1">
        <f t="shared" si="9"/>
        <v>81.55</v>
      </c>
      <c r="K165" s="1">
        <f t="shared" si="10"/>
        <v>76.5625</v>
      </c>
      <c r="L165" s="1"/>
      <c r="M165" s="1"/>
      <c r="N165" s="1"/>
      <c r="O165" s="1"/>
      <c r="P165" s="3">
        <f t="shared" si="11"/>
        <v>1.0001159218938813</v>
      </c>
      <c r="Q165" s="4">
        <v>0.81</v>
      </c>
    </row>
    <row r="166" spans="1:17" x14ac:dyDescent="0.3">
      <c r="A166" s="2">
        <v>44267</v>
      </c>
      <c r="B166" s="1">
        <v>16</v>
      </c>
      <c r="C166" s="1">
        <v>11</v>
      </c>
      <c r="D166" s="1">
        <v>100</v>
      </c>
      <c r="E166" s="1">
        <v>51.2</v>
      </c>
      <c r="F166" s="1">
        <v>1028</v>
      </c>
      <c r="G166" s="1">
        <v>1025</v>
      </c>
      <c r="H166" s="4">
        <v>0.82</v>
      </c>
      <c r="I166" s="1">
        <f t="shared" si="8"/>
        <v>13.5</v>
      </c>
      <c r="J166" s="1">
        <f t="shared" si="9"/>
        <v>75.599999999999994</v>
      </c>
      <c r="K166" s="1">
        <f t="shared" si="10"/>
        <v>76.319999999999993</v>
      </c>
      <c r="L166" s="1"/>
      <c r="M166" s="1"/>
      <c r="N166" s="1"/>
      <c r="O166" s="1"/>
      <c r="P166" s="3">
        <f t="shared" si="11"/>
        <v>1.0061362252058041</v>
      </c>
      <c r="Q166" s="4">
        <v>0.82</v>
      </c>
    </row>
    <row r="167" spans="1:17" x14ac:dyDescent="0.3">
      <c r="A167" s="2">
        <v>44268</v>
      </c>
      <c r="B167" s="1">
        <v>16</v>
      </c>
      <c r="C167" s="1">
        <v>8</v>
      </c>
      <c r="D167" s="1">
        <v>87.4</v>
      </c>
      <c r="E167" s="1">
        <v>51.2</v>
      </c>
      <c r="F167" s="1">
        <v>1028</v>
      </c>
      <c r="G167" s="1">
        <v>1025</v>
      </c>
      <c r="H167" s="4">
        <v>0.84</v>
      </c>
      <c r="I167" s="1">
        <f t="shared" si="8"/>
        <v>12</v>
      </c>
      <c r="J167" s="1">
        <f t="shared" si="9"/>
        <v>69.300000000000011</v>
      </c>
      <c r="K167" s="1">
        <f t="shared" si="10"/>
        <v>73.955000000000013</v>
      </c>
      <c r="L167" s="1"/>
      <c r="M167" s="1"/>
      <c r="N167" s="1"/>
      <c r="O167" s="1"/>
      <c r="P167" s="3">
        <f t="shared" si="11"/>
        <v>1.0706596920588196</v>
      </c>
      <c r="Q167" s="4">
        <v>0.84</v>
      </c>
    </row>
    <row r="168" spans="1:17" x14ac:dyDescent="0.3">
      <c r="A168" s="2">
        <v>44269</v>
      </c>
      <c r="B168" s="1">
        <v>19</v>
      </c>
      <c r="C168" s="1">
        <v>9</v>
      </c>
      <c r="D168" s="1">
        <v>87.6</v>
      </c>
      <c r="E168" s="1">
        <v>47.7</v>
      </c>
      <c r="F168" s="1">
        <v>1028</v>
      </c>
      <c r="G168" s="1">
        <v>1024</v>
      </c>
      <c r="H168" s="4">
        <v>0.84</v>
      </c>
      <c r="I168" s="1">
        <f t="shared" si="8"/>
        <v>14</v>
      </c>
      <c r="J168" s="1">
        <f t="shared" si="9"/>
        <v>67.650000000000006</v>
      </c>
      <c r="K168" s="1">
        <f t="shared" si="10"/>
        <v>71.47999999999999</v>
      </c>
      <c r="L168" s="1"/>
      <c r="M168" s="1"/>
      <c r="N168" s="1"/>
      <c r="O168" s="1"/>
      <c r="P168" s="3">
        <f t="shared" si="11"/>
        <v>1.0774060894279167</v>
      </c>
      <c r="Q168" s="4">
        <v>0.84</v>
      </c>
    </row>
    <row r="169" spans="1:17" x14ac:dyDescent="0.3">
      <c r="A169" s="2">
        <v>44270</v>
      </c>
      <c r="B169" s="1">
        <v>21</v>
      </c>
      <c r="C169" s="1">
        <v>9</v>
      </c>
      <c r="D169" s="1">
        <v>87.5</v>
      </c>
      <c r="E169" s="1">
        <v>37.6</v>
      </c>
      <c r="F169" s="1">
        <v>1025</v>
      </c>
      <c r="G169" s="1">
        <v>1022</v>
      </c>
      <c r="H169" s="4">
        <v>0.85</v>
      </c>
      <c r="I169" s="1">
        <f t="shared" si="8"/>
        <v>15</v>
      </c>
      <c r="J169" s="1">
        <f t="shared" si="9"/>
        <v>62.55</v>
      </c>
      <c r="K169" s="1">
        <f t="shared" si="10"/>
        <v>67.430000000000007</v>
      </c>
      <c r="L169" s="1"/>
      <c r="M169" s="1"/>
      <c r="N169" s="1"/>
      <c r="O169" s="1"/>
      <c r="P169" s="3">
        <f t="shared" si="11"/>
        <v>1.1031991436481596</v>
      </c>
      <c r="Q169" s="4">
        <v>0.85</v>
      </c>
    </row>
    <row r="170" spans="1:17" x14ac:dyDescent="0.3">
      <c r="A170" s="2">
        <v>44271</v>
      </c>
      <c r="B170" s="1">
        <v>23</v>
      </c>
      <c r="C170" s="1">
        <v>12</v>
      </c>
      <c r="D170" s="1">
        <v>62.4</v>
      </c>
      <c r="E170" s="1">
        <v>28.9</v>
      </c>
      <c r="F170" s="1">
        <v>1024</v>
      </c>
      <c r="G170" s="1">
        <v>1021</v>
      </c>
      <c r="H170" s="4">
        <v>0.87</v>
      </c>
      <c r="I170" s="1">
        <f t="shared" si="8"/>
        <v>17.5</v>
      </c>
      <c r="J170" s="1">
        <f t="shared" si="9"/>
        <v>45.65</v>
      </c>
      <c r="K170" s="1">
        <f t="shared" si="10"/>
        <v>58.137500000000003</v>
      </c>
      <c r="L170" s="1"/>
      <c r="M170" s="1"/>
      <c r="N170" s="1"/>
      <c r="O170" s="1"/>
      <c r="P170" s="3">
        <f t="shared" si="11"/>
        <v>1.0924173370471952</v>
      </c>
      <c r="Q170" s="4">
        <v>0.87</v>
      </c>
    </row>
    <row r="171" spans="1:17" x14ac:dyDescent="0.3">
      <c r="A171" s="2">
        <v>44272</v>
      </c>
      <c r="B171" s="1">
        <v>22</v>
      </c>
      <c r="C171" s="1">
        <v>12</v>
      </c>
      <c r="D171" s="1">
        <v>62.2</v>
      </c>
      <c r="E171" s="1">
        <v>37.299999999999997</v>
      </c>
      <c r="F171" s="1">
        <v>1022</v>
      </c>
      <c r="G171" s="1">
        <v>1018</v>
      </c>
      <c r="H171" s="4">
        <v>0.88</v>
      </c>
      <c r="I171" s="1">
        <f t="shared" si="8"/>
        <v>17</v>
      </c>
      <c r="J171" s="1">
        <f t="shared" si="9"/>
        <v>49.75</v>
      </c>
      <c r="K171" s="1">
        <f t="shared" si="10"/>
        <v>54.052500000000002</v>
      </c>
      <c r="L171" s="1"/>
      <c r="M171" s="1"/>
      <c r="N171" s="1"/>
      <c r="O171" s="1"/>
      <c r="P171" s="3">
        <f t="shared" si="11"/>
        <v>1.0329991963344287</v>
      </c>
      <c r="Q171" s="4">
        <v>0.88</v>
      </c>
    </row>
    <row r="172" spans="1:17" x14ac:dyDescent="0.3">
      <c r="A172" s="2">
        <v>44273</v>
      </c>
      <c r="B172" s="1">
        <v>19</v>
      </c>
      <c r="C172" s="1">
        <v>12</v>
      </c>
      <c r="D172" s="1">
        <v>58.5</v>
      </c>
      <c r="E172" s="1">
        <v>24</v>
      </c>
      <c r="F172" s="1">
        <v>1019</v>
      </c>
      <c r="G172" s="1">
        <v>1016</v>
      </c>
      <c r="H172" s="4">
        <v>0.9</v>
      </c>
      <c r="I172" s="1">
        <f t="shared" si="8"/>
        <v>15.5</v>
      </c>
      <c r="J172" s="1">
        <f t="shared" si="9"/>
        <v>41.25</v>
      </c>
      <c r="K172" s="1">
        <f t="shared" si="10"/>
        <v>47.705000000000005</v>
      </c>
      <c r="L172" s="1"/>
      <c r="M172" s="1"/>
      <c r="N172" s="1"/>
      <c r="O172" s="1"/>
      <c r="P172" s="3">
        <f t="shared" si="11"/>
        <v>0.96416630295867345</v>
      </c>
      <c r="Q172" s="4">
        <v>0.9</v>
      </c>
    </row>
    <row r="173" spans="1:17" x14ac:dyDescent="0.3">
      <c r="A173" s="2">
        <v>44274</v>
      </c>
      <c r="B173" s="1">
        <v>18</v>
      </c>
      <c r="C173" s="1">
        <v>9</v>
      </c>
      <c r="D173" s="1">
        <v>87.6</v>
      </c>
      <c r="E173" s="1">
        <v>36.700000000000003</v>
      </c>
      <c r="F173" s="1">
        <v>1018</v>
      </c>
      <c r="G173" s="1">
        <v>1014</v>
      </c>
      <c r="H173" s="4">
        <v>0.91</v>
      </c>
      <c r="I173" s="1">
        <f t="shared" si="8"/>
        <v>13.5</v>
      </c>
      <c r="J173" s="1">
        <f t="shared" si="9"/>
        <v>62.15</v>
      </c>
      <c r="K173" s="1">
        <f t="shared" si="10"/>
        <v>52.814999999999998</v>
      </c>
      <c r="L173" s="1"/>
      <c r="M173" s="1"/>
      <c r="N173" s="1"/>
      <c r="O173" s="1"/>
      <c r="P173" s="3">
        <f t="shared" si="11"/>
        <v>0.96840101044189009</v>
      </c>
      <c r="Q173" s="4">
        <v>0.91</v>
      </c>
    </row>
    <row r="174" spans="1:17" x14ac:dyDescent="0.3">
      <c r="A174" s="2">
        <v>44275</v>
      </c>
      <c r="B174" s="1">
        <v>16</v>
      </c>
      <c r="C174" s="1">
        <v>9</v>
      </c>
      <c r="D174" s="1">
        <v>76.5</v>
      </c>
      <c r="E174" s="1">
        <v>25</v>
      </c>
      <c r="F174" s="1">
        <v>1022</v>
      </c>
      <c r="G174" s="1">
        <v>1013</v>
      </c>
      <c r="H174" s="4">
        <v>0.91</v>
      </c>
      <c r="I174" s="1">
        <f t="shared" si="8"/>
        <v>12.5</v>
      </c>
      <c r="J174" s="1">
        <f t="shared" si="9"/>
        <v>50.75</v>
      </c>
      <c r="K174" s="1">
        <f t="shared" si="10"/>
        <v>51.344999999999999</v>
      </c>
      <c r="L174" s="1"/>
      <c r="M174" s="1"/>
      <c r="N174" s="1"/>
      <c r="O174" s="1"/>
      <c r="P174" s="3">
        <f t="shared" si="11"/>
        <v>0.95816045844714437</v>
      </c>
      <c r="Q174" s="4">
        <v>0.91</v>
      </c>
    </row>
    <row r="175" spans="1:17" x14ac:dyDescent="0.3">
      <c r="A175" s="2">
        <v>44276</v>
      </c>
      <c r="B175" s="1">
        <v>18</v>
      </c>
      <c r="C175" s="1">
        <v>7</v>
      </c>
      <c r="D175" s="1">
        <v>71.2</v>
      </c>
      <c r="E175" s="1">
        <v>31.2</v>
      </c>
      <c r="F175" s="1">
        <v>1024</v>
      </c>
      <c r="G175" s="1">
        <v>1021</v>
      </c>
      <c r="H175" s="4">
        <v>0.9</v>
      </c>
      <c r="I175" s="1">
        <f t="shared" si="8"/>
        <v>12.5</v>
      </c>
      <c r="J175" s="1">
        <f t="shared" si="9"/>
        <v>51.2</v>
      </c>
      <c r="K175" s="1">
        <f t="shared" si="10"/>
        <v>52.21</v>
      </c>
      <c r="L175" s="1"/>
      <c r="M175" s="1"/>
      <c r="N175" s="1"/>
      <c r="O175" s="1"/>
      <c r="P175" s="3">
        <f t="shared" si="11"/>
        <v>0.9600157451741993</v>
      </c>
      <c r="Q175" s="4">
        <v>0.9</v>
      </c>
    </row>
    <row r="176" spans="1:17" x14ac:dyDescent="0.3">
      <c r="A176" s="2">
        <v>44277</v>
      </c>
      <c r="B176" s="1">
        <v>21</v>
      </c>
      <c r="C176" s="1">
        <v>8</v>
      </c>
      <c r="D176" s="1">
        <v>81.5</v>
      </c>
      <c r="E176" s="1">
        <v>32.4</v>
      </c>
      <c r="F176" s="1">
        <v>1021</v>
      </c>
      <c r="G176" s="1">
        <v>1018</v>
      </c>
      <c r="H176" s="4">
        <v>0.93</v>
      </c>
      <c r="I176" s="1">
        <f t="shared" si="8"/>
        <v>14.5</v>
      </c>
      <c r="J176" s="1">
        <f t="shared" si="9"/>
        <v>56.95</v>
      </c>
      <c r="K176" s="1">
        <f t="shared" si="10"/>
        <v>54.007499999999993</v>
      </c>
      <c r="L176" s="1"/>
      <c r="M176" s="1"/>
      <c r="N176" s="1"/>
      <c r="O176" s="1"/>
      <c r="P176" s="3">
        <f t="shared" si="11"/>
        <v>0.9856026960833526</v>
      </c>
      <c r="Q176" s="4">
        <v>0.93</v>
      </c>
    </row>
    <row r="177" spans="1:17" x14ac:dyDescent="0.3">
      <c r="A177" s="2">
        <v>44278</v>
      </c>
      <c r="B177" s="1">
        <v>20</v>
      </c>
      <c r="C177" s="1">
        <v>10</v>
      </c>
      <c r="D177" s="1">
        <v>93.5</v>
      </c>
      <c r="E177" s="1">
        <v>49.1</v>
      </c>
      <c r="F177" s="1">
        <v>1025</v>
      </c>
      <c r="G177" s="1">
        <v>1021</v>
      </c>
      <c r="H177" s="4">
        <v>0.94</v>
      </c>
      <c r="I177" s="1">
        <f t="shared" si="8"/>
        <v>15</v>
      </c>
      <c r="J177" s="1">
        <f t="shared" si="9"/>
        <v>71.3</v>
      </c>
      <c r="K177" s="1">
        <f t="shared" si="10"/>
        <v>61.180000000000007</v>
      </c>
      <c r="L177" s="1"/>
      <c r="M177" s="1"/>
      <c r="N177" s="1"/>
      <c r="O177" s="1"/>
      <c r="P177" s="3">
        <f t="shared" si="11"/>
        <v>1.0703419101164797</v>
      </c>
      <c r="Q177" s="4">
        <v>0.94</v>
      </c>
    </row>
    <row r="178" spans="1:17" x14ac:dyDescent="0.3">
      <c r="A178" s="2">
        <v>44279</v>
      </c>
      <c r="B178" s="1">
        <v>18</v>
      </c>
      <c r="C178" s="1">
        <v>8</v>
      </c>
      <c r="D178" s="1">
        <v>87.4</v>
      </c>
      <c r="E178" s="1">
        <v>48.5</v>
      </c>
      <c r="F178" s="1">
        <v>1027</v>
      </c>
      <c r="G178" s="1">
        <v>1024</v>
      </c>
      <c r="H178" s="4">
        <v>0.95</v>
      </c>
      <c r="I178" s="1">
        <f t="shared" si="8"/>
        <v>13</v>
      </c>
      <c r="J178" s="1">
        <f t="shared" si="9"/>
        <v>67.95</v>
      </c>
      <c r="K178" s="1">
        <f t="shared" si="10"/>
        <v>64.052499999999995</v>
      </c>
      <c r="L178" s="1"/>
      <c r="M178" s="1"/>
      <c r="N178" s="1"/>
      <c r="O178" s="1"/>
      <c r="P178" s="3">
        <f t="shared" si="11"/>
        <v>1.047772868148851</v>
      </c>
      <c r="Q178" s="4">
        <v>0.95</v>
      </c>
    </row>
    <row r="179" spans="1:17" x14ac:dyDescent="0.3">
      <c r="A179" s="2">
        <v>44280</v>
      </c>
      <c r="B179" s="1">
        <v>18</v>
      </c>
      <c r="C179" s="1">
        <v>7</v>
      </c>
      <c r="D179" s="1">
        <v>93.5</v>
      </c>
      <c r="E179" s="1">
        <v>48.5</v>
      </c>
      <c r="F179" s="1">
        <v>1026</v>
      </c>
      <c r="G179" s="1">
        <v>1023</v>
      </c>
      <c r="H179" s="4">
        <v>0.95</v>
      </c>
      <c r="I179" s="1">
        <f t="shared" si="8"/>
        <v>12.5</v>
      </c>
      <c r="J179" s="1">
        <f t="shared" si="9"/>
        <v>71</v>
      </c>
      <c r="K179" s="1">
        <f t="shared" si="10"/>
        <v>67.902500000000003</v>
      </c>
      <c r="L179" s="1"/>
      <c r="M179" s="1"/>
      <c r="N179" s="1"/>
      <c r="O179" s="1"/>
      <c r="P179" s="3">
        <f t="shared" si="11"/>
        <v>1.0721584382446785</v>
      </c>
      <c r="Q179" s="4">
        <v>0.95</v>
      </c>
    </row>
    <row r="180" spans="1:17" x14ac:dyDescent="0.3">
      <c r="A180" s="2">
        <v>44281</v>
      </c>
      <c r="B180" s="1">
        <v>18</v>
      </c>
      <c r="C180" s="1">
        <v>9</v>
      </c>
      <c r="D180" s="1">
        <v>93.4</v>
      </c>
      <c r="E180" s="1">
        <v>51.7</v>
      </c>
      <c r="F180" s="1">
        <v>1025</v>
      </c>
      <c r="G180" s="1">
        <v>1023</v>
      </c>
      <c r="H180" s="4">
        <v>0.95</v>
      </c>
      <c r="I180" s="1">
        <f t="shared" si="8"/>
        <v>13.5</v>
      </c>
      <c r="J180" s="1">
        <f t="shared" si="9"/>
        <v>72.550000000000011</v>
      </c>
      <c r="K180" s="1">
        <f t="shared" si="10"/>
        <v>70.337500000000006</v>
      </c>
      <c r="L180" s="1"/>
      <c r="M180" s="1"/>
      <c r="N180" s="1"/>
      <c r="O180" s="1"/>
      <c r="P180" s="3">
        <f t="shared" si="11"/>
        <v>1.0903899624944458</v>
      </c>
      <c r="Q180" s="4">
        <v>0.95</v>
      </c>
    </row>
    <row r="181" spans="1:17" x14ac:dyDescent="0.3">
      <c r="A181" s="2">
        <v>44282</v>
      </c>
      <c r="B181" s="1">
        <v>21</v>
      </c>
      <c r="C181" s="1">
        <v>10</v>
      </c>
      <c r="D181" s="1">
        <v>87.5</v>
      </c>
      <c r="E181" s="1">
        <v>26.4</v>
      </c>
      <c r="F181" s="1">
        <v>1024</v>
      </c>
      <c r="G181" s="1">
        <v>1021</v>
      </c>
      <c r="H181" s="4">
        <v>0.97</v>
      </c>
      <c r="I181" s="1">
        <f t="shared" si="8"/>
        <v>15.5</v>
      </c>
      <c r="J181" s="1">
        <f t="shared" si="9"/>
        <v>56.95</v>
      </c>
      <c r="K181" s="1">
        <f t="shared" si="10"/>
        <v>65.477500000000006</v>
      </c>
      <c r="L181" s="1"/>
      <c r="M181" s="1"/>
      <c r="N181" s="1"/>
      <c r="O181" s="1"/>
      <c r="P181" s="3">
        <f t="shared" si="11"/>
        <v>1.1082349206017721</v>
      </c>
      <c r="Q181" s="4">
        <v>0.97</v>
      </c>
    </row>
    <row r="182" spans="1:17" x14ac:dyDescent="0.3">
      <c r="A182" s="2">
        <v>44283</v>
      </c>
      <c r="B182" s="1">
        <v>23</v>
      </c>
      <c r="C182" s="1">
        <v>11</v>
      </c>
      <c r="D182" s="1">
        <v>817</v>
      </c>
      <c r="E182" s="1">
        <v>40.9</v>
      </c>
      <c r="F182" s="1">
        <v>1024</v>
      </c>
      <c r="G182" s="1">
        <v>1021</v>
      </c>
      <c r="H182" s="4">
        <v>0.99</v>
      </c>
      <c r="I182" s="1">
        <f t="shared" si="8"/>
        <v>17</v>
      </c>
      <c r="J182" s="1">
        <f t="shared" si="9"/>
        <v>428.95</v>
      </c>
      <c r="K182" s="1">
        <f t="shared" si="10"/>
        <v>210.82500000000002</v>
      </c>
      <c r="L182" s="1"/>
      <c r="M182" s="1"/>
      <c r="N182" s="1"/>
      <c r="O182" s="1"/>
      <c r="P182" s="3">
        <f t="shared" si="11"/>
        <v>0.91941308368412855</v>
      </c>
      <c r="Q182" s="4">
        <v>0.99</v>
      </c>
    </row>
    <row r="183" spans="1:17" x14ac:dyDescent="0.3">
      <c r="A183" s="2">
        <v>44284</v>
      </c>
      <c r="B183" s="1">
        <v>21</v>
      </c>
      <c r="C183" s="1">
        <v>12</v>
      </c>
      <c r="D183" s="1">
        <v>93.6</v>
      </c>
      <c r="E183" s="1">
        <v>52.8</v>
      </c>
      <c r="F183" s="1">
        <v>1021</v>
      </c>
      <c r="G183" s="1">
        <v>1019</v>
      </c>
      <c r="H183" s="4">
        <v>1</v>
      </c>
      <c r="I183" s="1">
        <f t="shared" si="8"/>
        <v>16.5</v>
      </c>
      <c r="J183" s="1">
        <f t="shared" si="9"/>
        <v>73.199999999999989</v>
      </c>
      <c r="K183" s="1">
        <f t="shared" si="10"/>
        <v>158.71249999999998</v>
      </c>
      <c r="L183" s="1"/>
      <c r="M183" s="1"/>
      <c r="N183" s="1"/>
      <c r="O183" s="1"/>
      <c r="P183" s="3">
        <f t="shared" si="11"/>
        <v>0.91979023225342615</v>
      </c>
      <c r="Q183" s="4">
        <v>1</v>
      </c>
    </row>
    <row r="184" spans="1:17" x14ac:dyDescent="0.3">
      <c r="A184" s="2">
        <v>44285</v>
      </c>
      <c r="B184" s="1">
        <v>22</v>
      </c>
      <c r="C184" s="1">
        <v>14</v>
      </c>
      <c r="D184" s="1">
        <v>87.8</v>
      </c>
      <c r="E184" s="1">
        <v>46.4</v>
      </c>
      <c r="F184" s="1">
        <v>1021</v>
      </c>
      <c r="G184" s="1">
        <v>1015</v>
      </c>
      <c r="H184" s="4">
        <v>1.03</v>
      </c>
      <c r="I184" s="1">
        <f t="shared" si="8"/>
        <v>18</v>
      </c>
      <c r="J184" s="1">
        <f t="shared" si="9"/>
        <v>67.099999999999994</v>
      </c>
      <c r="K184" s="1">
        <f t="shared" si="10"/>
        <v>140.2525</v>
      </c>
      <c r="L184" s="1"/>
      <c r="M184" s="1"/>
      <c r="N184" s="1"/>
      <c r="O184" s="1"/>
      <c r="P184" s="3">
        <f t="shared" si="11"/>
        <v>0.92049290076223544</v>
      </c>
      <c r="Q184" s="4">
        <v>1.03</v>
      </c>
    </row>
    <row r="185" spans="1:17" x14ac:dyDescent="0.3">
      <c r="A185" s="2">
        <v>44286</v>
      </c>
      <c r="B185" s="1">
        <v>27</v>
      </c>
      <c r="C185" s="1">
        <v>13</v>
      </c>
      <c r="D185" s="1">
        <v>87.9</v>
      </c>
      <c r="E185" s="1">
        <v>26.2</v>
      </c>
      <c r="F185" s="1">
        <v>1015</v>
      </c>
      <c r="G185" s="1">
        <v>1007</v>
      </c>
      <c r="H185" s="4">
        <v>1.01</v>
      </c>
      <c r="I185" s="1">
        <f t="shared" si="8"/>
        <v>20</v>
      </c>
      <c r="J185" s="1">
        <f t="shared" si="9"/>
        <v>57.050000000000004</v>
      </c>
      <c r="K185" s="1">
        <f t="shared" si="10"/>
        <v>99.977499999999992</v>
      </c>
      <c r="L185" s="1"/>
      <c r="M185" s="1"/>
      <c r="N185" s="1"/>
      <c r="O185" s="1"/>
      <c r="P185" s="3">
        <f t="shared" si="11"/>
        <v>0.94257871622613754</v>
      </c>
      <c r="Q185" s="4">
        <v>1.01</v>
      </c>
    </row>
    <row r="186" spans="1:17" x14ac:dyDescent="0.3">
      <c r="A186" s="2">
        <v>44317</v>
      </c>
      <c r="B186" s="1">
        <v>17</v>
      </c>
      <c r="C186" s="1">
        <v>9</v>
      </c>
      <c r="D186" s="1">
        <v>81.599999999999994</v>
      </c>
      <c r="E186" s="1">
        <v>41.7</v>
      </c>
      <c r="F186" s="1">
        <v>1019</v>
      </c>
      <c r="G186" s="1">
        <v>1015</v>
      </c>
      <c r="H186" s="4">
        <v>0.92</v>
      </c>
      <c r="I186" s="1">
        <f t="shared" si="8"/>
        <v>13</v>
      </c>
      <c r="J186" s="1">
        <f t="shared" si="9"/>
        <v>61.65</v>
      </c>
      <c r="K186" s="1">
        <f t="shared" si="10"/>
        <v>81.11</v>
      </c>
      <c r="L186" s="1"/>
      <c r="M186" s="1"/>
      <c r="N186" s="1"/>
      <c r="O186" s="1"/>
      <c r="P186" s="3">
        <f t="shared" si="11"/>
        <v>0.95197238592561662</v>
      </c>
      <c r="Q186" s="4">
        <v>0.92</v>
      </c>
    </row>
    <row r="187" spans="1:17" x14ac:dyDescent="0.3">
      <c r="A187" s="2">
        <v>44318</v>
      </c>
      <c r="B187" s="1">
        <v>18</v>
      </c>
      <c r="C187" s="1">
        <v>8</v>
      </c>
      <c r="D187" s="1">
        <v>87.3</v>
      </c>
      <c r="E187" s="1">
        <v>39.1</v>
      </c>
      <c r="F187" s="1">
        <v>1019</v>
      </c>
      <c r="G187" s="1">
        <v>1017</v>
      </c>
      <c r="H187" s="4">
        <v>0.92</v>
      </c>
      <c r="I187" s="1">
        <f t="shared" si="8"/>
        <v>13</v>
      </c>
      <c r="J187" s="1">
        <f t="shared" si="9"/>
        <v>63.2</v>
      </c>
      <c r="K187" s="1">
        <f t="shared" si="10"/>
        <v>62.472500000000004</v>
      </c>
      <c r="L187" s="1"/>
      <c r="M187" s="1"/>
      <c r="N187" s="1"/>
      <c r="O187" s="1"/>
      <c r="P187" s="3">
        <f t="shared" si="11"/>
        <v>1.0306464718038362</v>
      </c>
      <c r="Q187" s="4">
        <v>0.92</v>
      </c>
    </row>
    <row r="188" spans="1:17" x14ac:dyDescent="0.3">
      <c r="A188" s="2">
        <v>44319</v>
      </c>
      <c r="B188" s="1">
        <v>23</v>
      </c>
      <c r="C188" s="1">
        <v>12</v>
      </c>
      <c r="D188" s="1">
        <v>71.8</v>
      </c>
      <c r="E188" s="1">
        <v>25.1</v>
      </c>
      <c r="F188" s="1">
        <v>1019</v>
      </c>
      <c r="G188" s="1">
        <v>1016</v>
      </c>
      <c r="H188" s="4">
        <v>0.93</v>
      </c>
      <c r="I188" s="1">
        <f t="shared" si="8"/>
        <v>17.5</v>
      </c>
      <c r="J188" s="1">
        <f t="shared" si="9"/>
        <v>48.45</v>
      </c>
      <c r="K188" s="1">
        <f t="shared" si="10"/>
        <v>56.57</v>
      </c>
      <c r="L188" s="1"/>
      <c r="M188" s="1"/>
      <c r="N188" s="1"/>
      <c r="O188" s="1"/>
      <c r="P188" s="3">
        <f t="shared" si="11"/>
        <v>1.075371368746471</v>
      </c>
      <c r="Q188" s="4">
        <v>0.93</v>
      </c>
    </row>
    <row r="189" spans="1:17" x14ac:dyDescent="0.3">
      <c r="A189" s="2">
        <v>44320</v>
      </c>
      <c r="B189" s="1">
        <v>23</v>
      </c>
      <c r="C189" s="1">
        <v>12</v>
      </c>
      <c r="D189" s="1">
        <v>82</v>
      </c>
      <c r="E189" s="1">
        <v>35.1</v>
      </c>
      <c r="F189" s="1">
        <v>1020</v>
      </c>
      <c r="G189" s="1">
        <v>1017</v>
      </c>
      <c r="H189" s="4">
        <v>0.93</v>
      </c>
      <c r="I189" s="1">
        <f t="shared" si="8"/>
        <v>17.5</v>
      </c>
      <c r="J189" s="1">
        <f t="shared" si="9"/>
        <v>58.55</v>
      </c>
      <c r="K189" s="1">
        <f t="shared" si="10"/>
        <v>57.19</v>
      </c>
      <c r="L189" s="1"/>
      <c r="M189" s="1"/>
      <c r="N189" s="1"/>
      <c r="O189" s="1"/>
      <c r="P189" s="3">
        <f t="shared" si="11"/>
        <v>1.0825491247997319</v>
      </c>
      <c r="Q189" s="4">
        <v>0.93</v>
      </c>
    </row>
    <row r="190" spans="1:17" x14ac:dyDescent="0.3">
      <c r="A190" s="2">
        <v>44321</v>
      </c>
      <c r="B190" s="1">
        <v>22</v>
      </c>
      <c r="C190" s="1">
        <v>12</v>
      </c>
      <c r="D190" s="1">
        <v>87.7</v>
      </c>
      <c r="E190" s="1">
        <v>46.4</v>
      </c>
      <c r="F190" s="1">
        <v>1019</v>
      </c>
      <c r="G190" s="1">
        <v>1017</v>
      </c>
      <c r="H190" s="4">
        <v>0.94</v>
      </c>
      <c r="I190" s="1">
        <f t="shared" si="8"/>
        <v>17</v>
      </c>
      <c r="J190" s="1">
        <f t="shared" si="9"/>
        <v>67.05</v>
      </c>
      <c r="K190" s="1">
        <f t="shared" si="10"/>
        <v>60.55</v>
      </c>
      <c r="L190" s="1"/>
      <c r="M190" s="1"/>
      <c r="N190" s="1"/>
      <c r="O190" s="1"/>
      <c r="P190" s="3">
        <f t="shared" si="11"/>
        <v>1.1053366165692888</v>
      </c>
      <c r="Q190" s="4">
        <v>0.94</v>
      </c>
    </row>
    <row r="191" spans="1:17" x14ac:dyDescent="0.3">
      <c r="A191" s="2">
        <v>44322</v>
      </c>
      <c r="B191" s="1">
        <v>23</v>
      </c>
      <c r="C191" s="1">
        <v>14</v>
      </c>
      <c r="D191" s="1">
        <v>93.7</v>
      </c>
      <c r="E191" s="1">
        <v>49.7</v>
      </c>
      <c r="F191" s="1">
        <v>1021</v>
      </c>
      <c r="G191" s="1">
        <v>1018</v>
      </c>
      <c r="H191" s="4">
        <v>0.94</v>
      </c>
      <c r="I191" s="1">
        <f t="shared" si="8"/>
        <v>18.5</v>
      </c>
      <c r="J191" s="1">
        <f t="shared" si="9"/>
        <v>71.7</v>
      </c>
      <c r="K191" s="1">
        <f t="shared" si="10"/>
        <v>65.157499999999999</v>
      </c>
      <c r="L191" s="1"/>
      <c r="M191" s="1"/>
      <c r="N191" s="1"/>
      <c r="O191" s="1"/>
      <c r="P191" s="3">
        <f t="shared" si="11"/>
        <v>1.0800324731899535</v>
      </c>
      <c r="Q191" s="4">
        <v>0.94</v>
      </c>
    </row>
    <row r="192" spans="1:17" x14ac:dyDescent="0.3">
      <c r="A192" s="2">
        <v>44323</v>
      </c>
      <c r="B192" s="1">
        <v>24</v>
      </c>
      <c r="C192" s="1">
        <v>14</v>
      </c>
      <c r="D192" s="1">
        <v>93.7</v>
      </c>
      <c r="E192" s="1">
        <v>53</v>
      </c>
      <c r="F192" s="1">
        <v>1020</v>
      </c>
      <c r="G192" s="1">
        <v>1017</v>
      </c>
      <c r="H192" s="4">
        <v>0.95</v>
      </c>
      <c r="I192" s="1">
        <f t="shared" si="8"/>
        <v>19</v>
      </c>
      <c r="J192" s="1">
        <f t="shared" si="9"/>
        <v>73.349999999999994</v>
      </c>
      <c r="K192" s="1">
        <f t="shared" si="10"/>
        <v>68.952500000000001</v>
      </c>
      <c r="L192" s="1"/>
      <c r="M192" s="1"/>
      <c r="N192" s="1"/>
      <c r="O192" s="1"/>
      <c r="P192" s="3">
        <f t="shared" si="11"/>
        <v>1.0689274667161015</v>
      </c>
      <c r="Q192" s="4">
        <v>0.95</v>
      </c>
    </row>
    <row r="193" spans="1:17" x14ac:dyDescent="0.3">
      <c r="A193" s="2">
        <v>44324</v>
      </c>
      <c r="B193" s="1">
        <v>23</v>
      </c>
      <c r="C193" s="1">
        <v>13</v>
      </c>
      <c r="D193" s="1">
        <v>93.6</v>
      </c>
      <c r="E193" s="1">
        <v>46.2</v>
      </c>
      <c r="F193" s="1">
        <v>1017</v>
      </c>
      <c r="G193" s="1">
        <v>1009</v>
      </c>
      <c r="H193" s="4">
        <v>0.96</v>
      </c>
      <c r="I193" s="1">
        <f t="shared" si="8"/>
        <v>18</v>
      </c>
      <c r="J193" s="1">
        <f t="shared" si="9"/>
        <v>69.900000000000006</v>
      </c>
      <c r="K193" s="1">
        <f t="shared" si="10"/>
        <v>70.27</v>
      </c>
      <c r="L193" s="1"/>
      <c r="M193" s="1"/>
      <c r="N193" s="1"/>
      <c r="O193" s="1"/>
      <c r="P193" s="3">
        <f t="shared" si="11"/>
        <v>1.0723448440460079</v>
      </c>
      <c r="Q193" s="4">
        <v>0.96</v>
      </c>
    </row>
    <row r="194" spans="1:17" x14ac:dyDescent="0.3">
      <c r="A194" s="2">
        <v>44325</v>
      </c>
      <c r="B194" s="1">
        <v>19</v>
      </c>
      <c r="C194" s="1">
        <v>13</v>
      </c>
      <c r="D194" s="1">
        <v>100</v>
      </c>
      <c r="E194" s="1">
        <v>45.3</v>
      </c>
      <c r="F194" s="1">
        <v>1013</v>
      </c>
      <c r="G194" s="1">
        <v>1003</v>
      </c>
      <c r="H194" s="4">
        <v>0.98</v>
      </c>
      <c r="I194" s="1">
        <f t="shared" si="8"/>
        <v>16</v>
      </c>
      <c r="J194" s="1">
        <f t="shared" si="9"/>
        <v>72.650000000000006</v>
      </c>
      <c r="K194" s="1">
        <f t="shared" si="10"/>
        <v>71.727500000000006</v>
      </c>
      <c r="L194" s="1"/>
      <c r="M194" s="1"/>
      <c r="N194" s="1"/>
      <c r="O194" s="1"/>
      <c r="P194" s="3">
        <f t="shared" si="11"/>
        <v>1.0537642346197371</v>
      </c>
      <c r="Q194" s="4">
        <v>0.98</v>
      </c>
    </row>
    <row r="195" spans="1:17" x14ac:dyDescent="0.3">
      <c r="A195" s="2">
        <v>44326</v>
      </c>
      <c r="B195" s="1">
        <v>16</v>
      </c>
      <c r="C195" s="1">
        <v>12</v>
      </c>
      <c r="D195" s="1">
        <v>93.6</v>
      </c>
      <c r="E195" s="1">
        <v>55.1</v>
      </c>
      <c r="F195" s="1">
        <v>1020</v>
      </c>
      <c r="G195" s="1">
        <v>1011</v>
      </c>
      <c r="H195" s="4">
        <v>0.99</v>
      </c>
      <c r="I195" s="1">
        <f t="shared" ref="I195:I258" si="12">(B195+C195)/2</f>
        <v>14</v>
      </c>
      <c r="J195" s="1">
        <f t="shared" ref="J195:J258" si="13">(D195+E195)/2</f>
        <v>74.349999999999994</v>
      </c>
      <c r="K195" s="1">
        <f t="shared" si="10"/>
        <v>72.802499999999995</v>
      </c>
      <c r="L195" s="1"/>
      <c r="M195" s="1"/>
      <c r="N195" s="1"/>
      <c r="O195" s="1"/>
      <c r="P195" s="3">
        <f t="shared" si="11"/>
        <v>1.0589347600740071</v>
      </c>
      <c r="Q195" s="4">
        <v>0.99</v>
      </c>
    </row>
    <row r="196" spans="1:17" x14ac:dyDescent="0.3">
      <c r="A196" s="2">
        <v>44327</v>
      </c>
      <c r="B196" s="1">
        <v>18</v>
      </c>
      <c r="C196" s="1">
        <v>10</v>
      </c>
      <c r="D196" s="1">
        <v>87.5</v>
      </c>
      <c r="E196" s="1">
        <v>45</v>
      </c>
      <c r="F196" s="1">
        <v>1024</v>
      </c>
      <c r="G196" s="1">
        <v>1020</v>
      </c>
      <c r="H196" s="4">
        <v>1</v>
      </c>
      <c r="I196" s="1">
        <f t="shared" si="12"/>
        <v>14</v>
      </c>
      <c r="J196" s="1">
        <f t="shared" si="13"/>
        <v>66.25</v>
      </c>
      <c r="K196" s="1">
        <f t="shared" si="10"/>
        <v>70.275000000000006</v>
      </c>
      <c r="L196" s="1"/>
      <c r="M196" s="1"/>
      <c r="N196" s="1"/>
      <c r="O196" s="1"/>
      <c r="P196" s="3">
        <f t="shared" si="11"/>
        <v>1.0894151376511108</v>
      </c>
      <c r="Q196" s="4">
        <v>1</v>
      </c>
    </row>
    <row r="197" spans="1:17" x14ac:dyDescent="0.3">
      <c r="A197" s="2">
        <v>44328</v>
      </c>
      <c r="B197" s="1">
        <v>20</v>
      </c>
      <c r="C197" s="1">
        <v>13</v>
      </c>
      <c r="D197" s="1">
        <v>100</v>
      </c>
      <c r="E197" s="1">
        <v>52.2</v>
      </c>
      <c r="F197" s="1">
        <v>1024</v>
      </c>
      <c r="G197" s="1">
        <v>1020</v>
      </c>
      <c r="H197" s="4">
        <v>0.99</v>
      </c>
      <c r="I197" s="1">
        <f t="shared" si="12"/>
        <v>16.5</v>
      </c>
      <c r="J197" s="1">
        <f t="shared" si="13"/>
        <v>76.099999999999994</v>
      </c>
      <c r="K197" s="1">
        <f t="shared" si="10"/>
        <v>72.632499999999993</v>
      </c>
      <c r="L197" s="1"/>
      <c r="M197" s="1"/>
      <c r="N197" s="1"/>
      <c r="O197" s="1"/>
      <c r="P197" s="3">
        <f t="shared" si="11"/>
        <v>1.0563505817811922</v>
      </c>
      <c r="Q197" s="4">
        <v>0.99</v>
      </c>
    </row>
    <row r="198" spans="1:17" x14ac:dyDescent="0.3">
      <c r="A198" s="2">
        <v>44329</v>
      </c>
      <c r="B198" s="1">
        <v>19</v>
      </c>
      <c r="C198" s="1">
        <v>12</v>
      </c>
      <c r="D198" s="1">
        <v>93.7</v>
      </c>
      <c r="E198" s="1">
        <v>68</v>
      </c>
      <c r="F198" s="1">
        <v>1023</v>
      </c>
      <c r="G198" s="1">
        <v>1019</v>
      </c>
      <c r="H198" s="4">
        <v>1.01</v>
      </c>
      <c r="I198" s="1">
        <f t="shared" si="12"/>
        <v>15.5</v>
      </c>
      <c r="J198" s="1">
        <f t="shared" si="13"/>
        <v>80.849999999999994</v>
      </c>
      <c r="K198" s="1">
        <f t="shared" si="10"/>
        <v>75.682500000000005</v>
      </c>
      <c r="L198" s="1"/>
      <c r="M198" s="1"/>
      <c r="N198" s="1"/>
      <c r="O198" s="1"/>
      <c r="P198" s="3">
        <f t="shared" si="11"/>
        <v>1.0372748859572058</v>
      </c>
      <c r="Q198" s="4">
        <v>1.01</v>
      </c>
    </row>
    <row r="199" spans="1:17" x14ac:dyDescent="0.3">
      <c r="A199" s="2">
        <v>44330</v>
      </c>
      <c r="B199" s="1">
        <v>21</v>
      </c>
      <c r="C199" s="1">
        <v>12</v>
      </c>
      <c r="D199" s="1">
        <v>93.7</v>
      </c>
      <c r="E199" s="1">
        <v>52.8</v>
      </c>
      <c r="F199" s="1">
        <v>1021</v>
      </c>
      <c r="G199" s="1">
        <v>1019</v>
      </c>
      <c r="H199" s="4">
        <v>1.02</v>
      </c>
      <c r="I199" s="1">
        <f t="shared" si="12"/>
        <v>16.5</v>
      </c>
      <c r="J199" s="1">
        <f t="shared" si="13"/>
        <v>73.25</v>
      </c>
      <c r="K199" s="1">
        <f t="shared" ref="K199:K262" si="14">J199*0.4+J198*0.25+J197*0.2+J196*0.1+J195*0.05</f>
        <v>75.075000000000003</v>
      </c>
      <c r="L199" s="1"/>
      <c r="M199" s="1"/>
      <c r="N199" s="1"/>
      <c r="O199" s="1"/>
      <c r="P199" s="3">
        <f t="shared" ref="P199:P262" si="15">(((1/(1+EXP(-((1/(1+EXP(-((0.8*((I199-11)/(30.5-11))+0.1)*$L$2+(0.8*((K199-40.9175)/(84.7725-40.9175))+0.1)*$M$2+$L$10))))*$L$12+(1/(1+EXP(-((0.8*((I199-11)/(30.5-11))+0.1)*$L$4+(0.8*((K199-40.9175)/(84.7725-40.9175))+0.1)*$M$4+$M$10))))*$M$12+(1/(1+EXP(-((0.8*((I199-11)/(30.5-11))+0.1)*$L$6+(0.8*((K199-40.9175)/(84.7725-40.9175))+0.1)*$M$6+$N$10))))*$N$12+(1/(1+EXP(-((0.8*((I199-11)/(30.5-11))+0.1)*$L$8+(0.8*((K199-40.9175)/(84.7725-40.9175))+0.1)*$M$8+$O$10))))*$O$12+$L$14)))-0.1)/0.8)*(12.2-7.19999999999999)+7.19999999999999)/10</f>
        <v>1.0753079796736209</v>
      </c>
      <c r="Q199" s="4">
        <v>1.02</v>
      </c>
    </row>
    <row r="200" spans="1:17" x14ac:dyDescent="0.3">
      <c r="A200" s="2">
        <v>44331</v>
      </c>
      <c r="B200" s="1">
        <v>22</v>
      </c>
      <c r="C200" s="1">
        <v>13</v>
      </c>
      <c r="D200" s="1">
        <v>93.7</v>
      </c>
      <c r="E200" s="1">
        <v>60.5</v>
      </c>
      <c r="F200" s="1">
        <v>1021</v>
      </c>
      <c r="G200" s="1">
        <v>1019</v>
      </c>
      <c r="H200" s="4">
        <v>1.04</v>
      </c>
      <c r="I200" s="1">
        <f t="shared" si="12"/>
        <v>17.5</v>
      </c>
      <c r="J200" s="1">
        <f t="shared" si="13"/>
        <v>77.099999999999994</v>
      </c>
      <c r="K200" s="1">
        <f t="shared" si="14"/>
        <v>76.245000000000005</v>
      </c>
      <c r="L200" s="1"/>
      <c r="M200" s="1"/>
      <c r="N200" s="1"/>
      <c r="O200" s="1"/>
      <c r="P200" s="3">
        <f t="shared" si="15"/>
        <v>1.128002948391108</v>
      </c>
      <c r="Q200" s="4">
        <v>1.04</v>
      </c>
    </row>
    <row r="201" spans="1:17" x14ac:dyDescent="0.3">
      <c r="A201" s="2">
        <v>44332</v>
      </c>
      <c r="B201" s="1">
        <v>20</v>
      </c>
      <c r="C201" s="1">
        <v>15</v>
      </c>
      <c r="D201" s="1">
        <v>88.1</v>
      </c>
      <c r="E201" s="1">
        <v>77.099999999999994</v>
      </c>
      <c r="F201" s="1">
        <v>1020</v>
      </c>
      <c r="G201" s="1">
        <v>1018</v>
      </c>
      <c r="H201" s="4">
        <v>1.05</v>
      </c>
      <c r="I201" s="1">
        <f t="shared" si="12"/>
        <v>17.5</v>
      </c>
      <c r="J201" s="1">
        <f t="shared" si="13"/>
        <v>82.6</v>
      </c>
      <c r="K201" s="1">
        <f t="shared" si="14"/>
        <v>78.85499999999999</v>
      </c>
      <c r="L201" s="1"/>
      <c r="M201" s="1"/>
      <c r="N201" s="1"/>
      <c r="O201" s="1"/>
      <c r="P201" s="3">
        <f t="shared" si="15"/>
        <v>1.1583560055548312</v>
      </c>
      <c r="Q201" s="4">
        <v>1.05</v>
      </c>
    </row>
    <row r="202" spans="1:17" x14ac:dyDescent="0.3">
      <c r="A202" s="2">
        <v>44333</v>
      </c>
      <c r="B202" s="1">
        <v>24</v>
      </c>
      <c r="C202" s="1">
        <v>13</v>
      </c>
      <c r="D202" s="1">
        <v>87.7</v>
      </c>
      <c r="E202" s="1">
        <v>32.700000000000003</v>
      </c>
      <c r="F202" s="1">
        <v>1022</v>
      </c>
      <c r="G202" s="1">
        <v>1020</v>
      </c>
      <c r="H202" s="4">
        <v>1.06</v>
      </c>
      <c r="I202" s="1">
        <f t="shared" si="12"/>
        <v>18.5</v>
      </c>
      <c r="J202" s="1">
        <f t="shared" si="13"/>
        <v>60.2</v>
      </c>
      <c r="K202" s="1">
        <f t="shared" si="14"/>
        <v>71.517500000000013</v>
      </c>
      <c r="L202" s="1"/>
      <c r="M202" s="1"/>
      <c r="N202" s="1"/>
      <c r="O202" s="1"/>
      <c r="P202" s="3">
        <f t="shared" si="15"/>
        <v>1.0852143223716892</v>
      </c>
      <c r="Q202" s="4">
        <v>1.06</v>
      </c>
    </row>
    <row r="203" spans="1:17" x14ac:dyDescent="0.3">
      <c r="A203" s="2">
        <v>44334</v>
      </c>
      <c r="B203" s="1">
        <v>21</v>
      </c>
      <c r="C203" s="1">
        <v>13</v>
      </c>
      <c r="D203" s="1">
        <v>93.8</v>
      </c>
      <c r="E203" s="1">
        <v>68.400000000000006</v>
      </c>
      <c r="F203" s="1">
        <v>1024</v>
      </c>
      <c r="G203" s="1">
        <v>1021</v>
      </c>
      <c r="H203" s="4">
        <v>1.07</v>
      </c>
      <c r="I203" s="1">
        <f t="shared" si="12"/>
        <v>17</v>
      </c>
      <c r="J203" s="1">
        <f t="shared" si="13"/>
        <v>81.099999999999994</v>
      </c>
      <c r="K203" s="1">
        <f t="shared" si="14"/>
        <v>75.382499999999979</v>
      </c>
      <c r="L203" s="1"/>
      <c r="M203" s="1"/>
      <c r="N203" s="1"/>
      <c r="O203" s="1"/>
      <c r="P203" s="3">
        <f t="shared" si="15"/>
        <v>1.1008605258960364</v>
      </c>
      <c r="Q203" s="4">
        <v>1.07</v>
      </c>
    </row>
    <row r="204" spans="1:17" x14ac:dyDescent="0.3">
      <c r="A204" s="2">
        <v>44335</v>
      </c>
      <c r="B204" s="1">
        <v>24</v>
      </c>
      <c r="C204" s="1">
        <v>13</v>
      </c>
      <c r="D204" s="1">
        <v>87.6</v>
      </c>
      <c r="E204" s="1">
        <v>27.3</v>
      </c>
      <c r="F204" s="1">
        <v>1024</v>
      </c>
      <c r="G204" s="1">
        <v>1021</v>
      </c>
      <c r="H204" s="4">
        <v>1.08</v>
      </c>
      <c r="I204" s="1">
        <f t="shared" si="12"/>
        <v>18.5</v>
      </c>
      <c r="J204" s="1">
        <f t="shared" si="13"/>
        <v>57.449999999999996</v>
      </c>
      <c r="K204" s="1">
        <f t="shared" si="14"/>
        <v>67.41</v>
      </c>
      <c r="L204" s="1"/>
      <c r="M204" s="1"/>
      <c r="N204" s="1"/>
      <c r="O204" s="1"/>
      <c r="P204" s="3">
        <f t="shared" si="15"/>
        <v>1.0694861562254212</v>
      </c>
      <c r="Q204" s="4">
        <v>1.08</v>
      </c>
    </row>
    <row r="205" spans="1:17" x14ac:dyDescent="0.3">
      <c r="A205" s="2">
        <v>44336</v>
      </c>
      <c r="B205" s="1">
        <v>27</v>
      </c>
      <c r="C205" s="1">
        <v>14</v>
      </c>
      <c r="D205" s="1">
        <v>87.8</v>
      </c>
      <c r="E205" s="1">
        <v>31.3</v>
      </c>
      <c r="F205" s="1">
        <v>1022</v>
      </c>
      <c r="G205" s="1">
        <v>1020</v>
      </c>
      <c r="H205" s="4">
        <v>1.0900000000000001</v>
      </c>
      <c r="I205" s="1">
        <f t="shared" si="12"/>
        <v>20.5</v>
      </c>
      <c r="J205" s="1">
        <f t="shared" si="13"/>
        <v>59.55</v>
      </c>
      <c r="K205" s="1">
        <f t="shared" si="14"/>
        <v>64.552499999999995</v>
      </c>
      <c r="L205" s="1"/>
      <c r="M205" s="1"/>
      <c r="N205" s="1"/>
      <c r="O205" s="1"/>
      <c r="P205" s="3">
        <f t="shared" si="15"/>
        <v>1.0429845664982751</v>
      </c>
      <c r="Q205" s="4">
        <v>1.0900000000000001</v>
      </c>
    </row>
    <row r="206" spans="1:17" x14ac:dyDescent="0.3">
      <c r="A206" s="2">
        <v>44337</v>
      </c>
      <c r="B206" s="1">
        <v>22</v>
      </c>
      <c r="C206" s="1">
        <v>13</v>
      </c>
      <c r="D206" s="1">
        <v>87.8</v>
      </c>
      <c r="E206" s="1">
        <v>59.7</v>
      </c>
      <c r="F206" s="1">
        <v>1020</v>
      </c>
      <c r="G206" s="1">
        <v>1018</v>
      </c>
      <c r="H206" s="4">
        <v>1.07</v>
      </c>
      <c r="I206" s="1">
        <f t="shared" si="12"/>
        <v>17.5</v>
      </c>
      <c r="J206" s="1">
        <f t="shared" si="13"/>
        <v>73.75</v>
      </c>
      <c r="K206" s="1">
        <f t="shared" si="14"/>
        <v>66.997500000000002</v>
      </c>
      <c r="L206" s="1"/>
      <c r="M206" s="1"/>
      <c r="N206" s="1"/>
      <c r="O206" s="1"/>
      <c r="P206" s="3">
        <f t="shared" si="15"/>
        <v>1.0828771717951939</v>
      </c>
      <c r="Q206" s="4">
        <v>1.07</v>
      </c>
    </row>
    <row r="207" spans="1:17" x14ac:dyDescent="0.3">
      <c r="A207" s="2">
        <v>44338</v>
      </c>
      <c r="B207" s="1">
        <v>19</v>
      </c>
      <c r="C207" s="1">
        <v>12</v>
      </c>
      <c r="D207" s="1">
        <v>87.6</v>
      </c>
      <c r="E207" s="1">
        <v>42.6</v>
      </c>
      <c r="F207" s="1">
        <v>1021</v>
      </c>
      <c r="G207" s="1">
        <v>1018</v>
      </c>
      <c r="H207" s="4">
        <v>1.06</v>
      </c>
      <c r="I207" s="1">
        <f t="shared" si="12"/>
        <v>15.5</v>
      </c>
      <c r="J207" s="1">
        <f t="shared" si="13"/>
        <v>65.099999999999994</v>
      </c>
      <c r="K207" s="1">
        <f t="shared" si="14"/>
        <v>66.1875</v>
      </c>
      <c r="L207" s="1"/>
      <c r="M207" s="1"/>
      <c r="N207" s="1"/>
      <c r="O207" s="1"/>
      <c r="P207" s="3">
        <f t="shared" si="15"/>
        <v>1.1073566608286396</v>
      </c>
      <c r="Q207" s="4">
        <v>1.06</v>
      </c>
    </row>
    <row r="208" spans="1:17" x14ac:dyDescent="0.3">
      <c r="A208" s="2">
        <v>44339</v>
      </c>
      <c r="B208" s="1">
        <v>19</v>
      </c>
      <c r="C208" s="1">
        <v>11</v>
      </c>
      <c r="D208" s="1">
        <v>81.900000000000006</v>
      </c>
      <c r="E208" s="1">
        <v>39.700000000000003</v>
      </c>
      <c r="F208" s="1">
        <v>1025</v>
      </c>
      <c r="G208" s="1">
        <v>1019</v>
      </c>
      <c r="H208" s="4">
        <v>1.06</v>
      </c>
      <c r="I208" s="1">
        <f t="shared" si="12"/>
        <v>15</v>
      </c>
      <c r="J208" s="1">
        <f t="shared" si="13"/>
        <v>60.800000000000004</v>
      </c>
      <c r="K208" s="1">
        <f t="shared" si="14"/>
        <v>64.172499999999999</v>
      </c>
      <c r="L208" s="1"/>
      <c r="M208" s="1"/>
      <c r="N208" s="1"/>
      <c r="O208" s="1"/>
      <c r="P208" s="3">
        <f t="shared" si="15"/>
        <v>1.0980707708115545</v>
      </c>
      <c r="Q208" s="4">
        <v>1.06</v>
      </c>
    </row>
    <row r="209" spans="1:17" x14ac:dyDescent="0.3">
      <c r="A209" s="2">
        <v>44340</v>
      </c>
      <c r="B209" s="1">
        <v>20</v>
      </c>
      <c r="C209" s="1">
        <v>13</v>
      </c>
      <c r="D209" s="1">
        <v>88</v>
      </c>
      <c r="E209" s="1">
        <v>45</v>
      </c>
      <c r="F209" s="1">
        <v>1025</v>
      </c>
      <c r="G209" s="1">
        <v>1023</v>
      </c>
      <c r="H209" s="4">
        <v>1.07</v>
      </c>
      <c r="I209" s="1">
        <f t="shared" si="12"/>
        <v>16.5</v>
      </c>
      <c r="J209" s="1">
        <f t="shared" si="13"/>
        <v>66.5</v>
      </c>
      <c r="K209" s="1">
        <f t="shared" si="14"/>
        <v>65.172500000000014</v>
      </c>
      <c r="L209" s="1"/>
      <c r="M209" s="1"/>
      <c r="N209" s="1"/>
      <c r="O209" s="1"/>
      <c r="P209" s="3">
        <f t="shared" si="15"/>
        <v>1.1087519647264266</v>
      </c>
      <c r="Q209" s="4">
        <v>1.07</v>
      </c>
    </row>
    <row r="210" spans="1:17" x14ac:dyDescent="0.3">
      <c r="A210" s="2">
        <v>44341</v>
      </c>
      <c r="B210" s="1">
        <v>24</v>
      </c>
      <c r="C210" s="1">
        <v>13</v>
      </c>
      <c r="D210" s="1">
        <v>82</v>
      </c>
      <c r="E210" s="1">
        <v>33</v>
      </c>
      <c r="F210" s="1">
        <v>1025</v>
      </c>
      <c r="G210" s="1">
        <v>1019</v>
      </c>
      <c r="H210" s="4">
        <v>1.07</v>
      </c>
      <c r="I210" s="1">
        <f t="shared" si="12"/>
        <v>18.5</v>
      </c>
      <c r="J210" s="1">
        <f t="shared" si="13"/>
        <v>57.5</v>
      </c>
      <c r="K210" s="1">
        <f t="shared" si="14"/>
        <v>61.982500000000002</v>
      </c>
      <c r="L210" s="1"/>
      <c r="M210" s="1"/>
      <c r="N210" s="1"/>
      <c r="O210" s="1"/>
      <c r="P210" s="3">
        <f t="shared" si="15"/>
        <v>1.1000762280299974</v>
      </c>
      <c r="Q210" s="4">
        <v>1.07</v>
      </c>
    </row>
    <row r="211" spans="1:17" x14ac:dyDescent="0.3">
      <c r="A211" s="2">
        <v>44342</v>
      </c>
      <c r="B211" s="1">
        <v>27</v>
      </c>
      <c r="C211" s="1">
        <v>14</v>
      </c>
      <c r="D211" s="1">
        <v>87.8</v>
      </c>
      <c r="E211" s="1">
        <v>39.1</v>
      </c>
      <c r="F211" s="1">
        <v>1019</v>
      </c>
      <c r="G211" s="1">
        <v>1016</v>
      </c>
      <c r="H211" s="4">
        <v>1.06</v>
      </c>
      <c r="I211" s="1">
        <f t="shared" si="12"/>
        <v>20.5</v>
      </c>
      <c r="J211" s="1">
        <f t="shared" si="13"/>
        <v>63.45</v>
      </c>
      <c r="K211" s="1">
        <f t="shared" si="14"/>
        <v>62.390000000000008</v>
      </c>
      <c r="L211" s="1"/>
      <c r="M211" s="1"/>
      <c r="N211" s="1"/>
      <c r="O211" s="1"/>
      <c r="P211" s="3">
        <f t="shared" si="15"/>
        <v>1.0479194029136161</v>
      </c>
      <c r="Q211" s="4">
        <v>1.06</v>
      </c>
    </row>
    <row r="212" spans="1:17" x14ac:dyDescent="0.3">
      <c r="A212" s="2">
        <v>44343</v>
      </c>
      <c r="B212" s="1">
        <v>26</v>
      </c>
      <c r="C212" s="1">
        <v>15</v>
      </c>
      <c r="D212" s="1">
        <v>77</v>
      </c>
      <c r="E212" s="1">
        <v>34.200000000000003</v>
      </c>
      <c r="F212" s="1">
        <v>1017</v>
      </c>
      <c r="G212" s="1">
        <v>1014</v>
      </c>
      <c r="H212" s="4">
        <v>1.07</v>
      </c>
      <c r="I212" s="1">
        <f t="shared" si="12"/>
        <v>20.5</v>
      </c>
      <c r="J212" s="1">
        <f t="shared" si="13"/>
        <v>55.6</v>
      </c>
      <c r="K212" s="1">
        <f t="shared" si="14"/>
        <v>59.292500000000004</v>
      </c>
      <c r="L212" s="1"/>
      <c r="M212" s="1"/>
      <c r="N212" s="1"/>
      <c r="O212" s="1"/>
      <c r="P212" s="3">
        <f t="shared" si="15"/>
        <v>1.0597589473521367</v>
      </c>
      <c r="Q212" s="4">
        <v>1.07</v>
      </c>
    </row>
    <row r="213" spans="1:17" x14ac:dyDescent="0.3">
      <c r="A213" s="2">
        <v>44344</v>
      </c>
      <c r="B213" s="1">
        <v>28</v>
      </c>
      <c r="C213" s="1">
        <v>14</v>
      </c>
      <c r="D213" s="1">
        <v>82.2</v>
      </c>
      <c r="E213" s="1">
        <v>32.5</v>
      </c>
      <c r="F213" s="1">
        <v>1019</v>
      </c>
      <c r="G213" s="1">
        <v>1015</v>
      </c>
      <c r="H213" s="4">
        <v>1.08</v>
      </c>
      <c r="I213" s="1">
        <f t="shared" si="12"/>
        <v>21</v>
      </c>
      <c r="J213" s="1">
        <f t="shared" si="13"/>
        <v>57.35</v>
      </c>
      <c r="K213" s="1">
        <f t="shared" si="14"/>
        <v>58.605000000000004</v>
      </c>
      <c r="L213" s="1"/>
      <c r="M213" s="1"/>
      <c r="N213" s="1"/>
      <c r="O213" s="1"/>
      <c r="P213" s="3">
        <f t="shared" si="15"/>
        <v>1.0475360250588455</v>
      </c>
      <c r="Q213" s="4">
        <v>1.08</v>
      </c>
    </row>
    <row r="214" spans="1:17" x14ac:dyDescent="0.3">
      <c r="A214" s="2">
        <v>44345</v>
      </c>
      <c r="B214" s="1">
        <v>24</v>
      </c>
      <c r="C214" s="1">
        <v>14</v>
      </c>
      <c r="D214" s="1">
        <v>87.7</v>
      </c>
      <c r="E214" s="1">
        <v>53.6</v>
      </c>
      <c r="F214" s="1">
        <v>1020</v>
      </c>
      <c r="G214" s="1">
        <v>1018</v>
      </c>
      <c r="H214" s="4">
        <v>1.0900000000000001</v>
      </c>
      <c r="I214" s="1">
        <f t="shared" si="12"/>
        <v>19</v>
      </c>
      <c r="J214" s="1">
        <f t="shared" si="13"/>
        <v>70.650000000000006</v>
      </c>
      <c r="K214" s="1">
        <f t="shared" si="14"/>
        <v>62.9375</v>
      </c>
      <c r="L214" s="1"/>
      <c r="M214" s="1"/>
      <c r="N214" s="1"/>
      <c r="O214" s="1"/>
      <c r="P214" s="3">
        <f t="shared" si="15"/>
        <v>1.0835642995654269</v>
      </c>
      <c r="Q214" s="4">
        <v>1.0900000000000001</v>
      </c>
    </row>
    <row r="215" spans="1:17" x14ac:dyDescent="0.3">
      <c r="A215" s="2">
        <v>44346</v>
      </c>
      <c r="B215" s="1">
        <v>28</v>
      </c>
      <c r="C215" s="1">
        <v>14</v>
      </c>
      <c r="D215" s="1">
        <v>93.7</v>
      </c>
      <c r="E215" s="1">
        <v>39.6</v>
      </c>
      <c r="F215" s="1">
        <v>1018</v>
      </c>
      <c r="G215" s="1">
        <v>1013</v>
      </c>
      <c r="H215" s="4">
        <v>1.08</v>
      </c>
      <c r="I215" s="1">
        <f t="shared" si="12"/>
        <v>21</v>
      </c>
      <c r="J215" s="1">
        <f t="shared" si="13"/>
        <v>66.650000000000006</v>
      </c>
      <c r="K215" s="1">
        <f t="shared" si="14"/>
        <v>64.525000000000006</v>
      </c>
      <c r="L215" s="1"/>
      <c r="M215" s="1"/>
      <c r="N215" s="1"/>
      <c r="O215" s="1"/>
      <c r="P215" s="3">
        <f t="shared" si="15"/>
        <v>1.0334416282573029</v>
      </c>
      <c r="Q215" s="4">
        <v>1.08</v>
      </c>
    </row>
    <row r="216" spans="1:17" x14ac:dyDescent="0.3">
      <c r="A216" s="2">
        <v>44347</v>
      </c>
      <c r="B216" s="1">
        <v>23</v>
      </c>
      <c r="C216" s="1">
        <v>14</v>
      </c>
      <c r="D216" s="1">
        <v>100</v>
      </c>
      <c r="E216" s="1">
        <v>60.5</v>
      </c>
      <c r="F216" s="1">
        <v>1013</v>
      </c>
      <c r="G216" s="1">
        <v>1011</v>
      </c>
      <c r="H216" s="4">
        <v>1.07</v>
      </c>
      <c r="I216" s="1">
        <f t="shared" si="12"/>
        <v>18.5</v>
      </c>
      <c r="J216" s="1">
        <f t="shared" si="13"/>
        <v>80.25</v>
      </c>
      <c r="K216" s="1">
        <f t="shared" si="14"/>
        <v>71.407500000000013</v>
      </c>
      <c r="L216" s="1"/>
      <c r="M216" s="1"/>
      <c r="N216" s="1"/>
      <c r="O216" s="1"/>
      <c r="P216" s="3">
        <f t="shared" si="15"/>
        <v>1.084277555637033</v>
      </c>
      <c r="Q216" s="4">
        <v>1.07</v>
      </c>
    </row>
    <row r="217" spans="1:17" x14ac:dyDescent="0.3">
      <c r="A217" s="2">
        <v>44348</v>
      </c>
      <c r="B217" s="1">
        <v>20</v>
      </c>
      <c r="C217" s="1">
        <v>15</v>
      </c>
      <c r="D217" s="1">
        <v>82.5</v>
      </c>
      <c r="E217" s="1">
        <v>55.9</v>
      </c>
      <c r="F217" s="1">
        <v>1015</v>
      </c>
      <c r="G217" s="1">
        <v>1011</v>
      </c>
      <c r="H217" s="4">
        <v>1.07</v>
      </c>
      <c r="I217" s="1">
        <f t="shared" si="12"/>
        <v>17.5</v>
      </c>
      <c r="J217" s="1">
        <f t="shared" si="13"/>
        <v>69.2</v>
      </c>
      <c r="K217" s="1">
        <f t="shared" si="14"/>
        <v>71.00500000000001</v>
      </c>
      <c r="L217" s="1"/>
      <c r="M217" s="1"/>
      <c r="N217" s="1"/>
      <c r="O217" s="1"/>
      <c r="P217" s="3">
        <f t="shared" si="15"/>
        <v>1.069628714448734</v>
      </c>
      <c r="Q217" s="4">
        <v>1.07</v>
      </c>
    </row>
    <row r="218" spans="1:17" x14ac:dyDescent="0.3">
      <c r="A218" s="2">
        <v>44349</v>
      </c>
      <c r="B218" s="1">
        <v>20</v>
      </c>
      <c r="C218" s="1">
        <v>12</v>
      </c>
      <c r="D218" s="1">
        <v>93.7</v>
      </c>
      <c r="E218" s="1">
        <v>64.099999999999994</v>
      </c>
      <c r="F218" s="1">
        <v>1019</v>
      </c>
      <c r="G218" s="1">
        <v>1013</v>
      </c>
      <c r="H218" s="4">
        <v>1.07</v>
      </c>
      <c r="I218" s="1">
        <f t="shared" si="12"/>
        <v>16</v>
      </c>
      <c r="J218" s="1">
        <f t="shared" si="13"/>
        <v>78.900000000000006</v>
      </c>
      <c r="K218" s="1">
        <f t="shared" si="14"/>
        <v>75.107500000000002</v>
      </c>
      <c r="L218" s="1"/>
      <c r="M218" s="1"/>
      <c r="N218" s="1"/>
      <c r="O218" s="1"/>
      <c r="P218" s="3">
        <f t="shared" si="15"/>
        <v>1.0536767713545381</v>
      </c>
      <c r="Q218" s="4">
        <v>1.07</v>
      </c>
    </row>
    <row r="219" spans="1:17" x14ac:dyDescent="0.3">
      <c r="A219" s="2">
        <v>44350</v>
      </c>
      <c r="B219" s="1">
        <v>20</v>
      </c>
      <c r="C219" s="1">
        <v>13</v>
      </c>
      <c r="D219" s="1">
        <v>87.6</v>
      </c>
      <c r="E219" s="1">
        <v>34.799999999999997</v>
      </c>
      <c r="F219" s="1">
        <v>1023</v>
      </c>
      <c r="G219" s="1">
        <v>1018</v>
      </c>
      <c r="H219" s="4">
        <v>1.06</v>
      </c>
      <c r="I219" s="1">
        <f t="shared" si="12"/>
        <v>16.5</v>
      </c>
      <c r="J219" s="1">
        <f t="shared" si="13"/>
        <v>61.199999999999996</v>
      </c>
      <c r="K219" s="1">
        <f t="shared" si="14"/>
        <v>69.402500000000003</v>
      </c>
      <c r="L219" s="1"/>
      <c r="M219" s="1"/>
      <c r="N219" s="1"/>
      <c r="O219" s="1"/>
      <c r="P219" s="3">
        <f t="shared" si="15"/>
        <v>1.0725696536087126</v>
      </c>
      <c r="Q219" s="4">
        <v>1.06</v>
      </c>
    </row>
    <row r="220" spans="1:17" x14ac:dyDescent="0.3">
      <c r="A220" s="2">
        <v>44351</v>
      </c>
      <c r="B220" s="1">
        <v>22</v>
      </c>
      <c r="C220" s="1">
        <v>13</v>
      </c>
      <c r="D220" s="1">
        <v>82</v>
      </c>
      <c r="E220" s="1">
        <v>30.8</v>
      </c>
      <c r="F220" s="1">
        <v>1023</v>
      </c>
      <c r="G220" s="1">
        <v>1021</v>
      </c>
      <c r="H220" s="4">
        <v>1.0900000000000001</v>
      </c>
      <c r="I220" s="1">
        <f t="shared" si="12"/>
        <v>17.5</v>
      </c>
      <c r="J220" s="1">
        <f t="shared" si="13"/>
        <v>56.4</v>
      </c>
      <c r="K220" s="1">
        <f t="shared" si="14"/>
        <v>64.572500000000005</v>
      </c>
      <c r="L220" s="1"/>
      <c r="M220" s="1"/>
      <c r="N220" s="1"/>
      <c r="O220" s="1"/>
      <c r="P220" s="3">
        <f t="shared" si="15"/>
        <v>1.1020753340869052</v>
      </c>
      <c r="Q220" s="4">
        <v>1.0900000000000001</v>
      </c>
    </row>
    <row r="221" spans="1:17" x14ac:dyDescent="0.3">
      <c r="A221" s="2">
        <v>44352</v>
      </c>
      <c r="B221" s="1">
        <v>24</v>
      </c>
      <c r="C221" s="1">
        <v>14</v>
      </c>
      <c r="D221" s="1">
        <v>87.8</v>
      </c>
      <c r="E221" s="1">
        <v>47</v>
      </c>
      <c r="F221" s="1">
        <v>1024</v>
      </c>
      <c r="G221" s="1">
        <v>1021</v>
      </c>
      <c r="H221" s="4">
        <v>1.1000000000000001</v>
      </c>
      <c r="I221" s="1">
        <f t="shared" si="12"/>
        <v>19</v>
      </c>
      <c r="J221" s="1">
        <f t="shared" si="13"/>
        <v>67.400000000000006</v>
      </c>
      <c r="K221" s="1">
        <f t="shared" si="14"/>
        <v>64.650000000000006</v>
      </c>
      <c r="L221" s="1"/>
      <c r="M221" s="1"/>
      <c r="N221" s="1"/>
      <c r="O221" s="1"/>
      <c r="P221" s="3">
        <f t="shared" si="15"/>
        <v>1.0730344166401717</v>
      </c>
      <c r="Q221" s="4">
        <v>1.1000000000000001</v>
      </c>
    </row>
    <row r="222" spans="1:17" x14ac:dyDescent="0.3">
      <c r="A222" s="2">
        <v>44353</v>
      </c>
      <c r="B222" s="1">
        <v>25</v>
      </c>
      <c r="C222" s="1">
        <v>14</v>
      </c>
      <c r="D222" s="1">
        <v>93.7</v>
      </c>
      <c r="E222" s="1">
        <v>41.4</v>
      </c>
      <c r="F222" s="1">
        <v>1023</v>
      </c>
      <c r="G222" s="1">
        <v>1020</v>
      </c>
      <c r="H222" s="4">
        <v>1.1100000000000001</v>
      </c>
      <c r="I222" s="1">
        <f t="shared" si="12"/>
        <v>19.5</v>
      </c>
      <c r="J222" s="1">
        <f t="shared" si="13"/>
        <v>67.55</v>
      </c>
      <c r="K222" s="1">
        <f t="shared" si="14"/>
        <v>65.215000000000003</v>
      </c>
      <c r="L222" s="1"/>
      <c r="M222" s="1"/>
      <c r="N222" s="1"/>
      <c r="O222" s="1"/>
      <c r="P222" s="3">
        <f t="shared" si="15"/>
        <v>1.0608523020571037</v>
      </c>
      <c r="Q222" s="4">
        <v>1.1100000000000001</v>
      </c>
    </row>
    <row r="223" spans="1:17" x14ac:dyDescent="0.3">
      <c r="A223" s="2">
        <v>44354</v>
      </c>
      <c r="B223" s="1">
        <v>25</v>
      </c>
      <c r="C223" s="1">
        <v>14</v>
      </c>
      <c r="D223" s="1">
        <v>87.7</v>
      </c>
      <c r="E223" s="1">
        <v>41.4</v>
      </c>
      <c r="F223" s="1">
        <v>1021</v>
      </c>
      <c r="G223" s="1">
        <v>1019</v>
      </c>
      <c r="H223" s="4">
        <v>1.1100000000000001</v>
      </c>
      <c r="I223" s="1">
        <f t="shared" si="12"/>
        <v>19.5</v>
      </c>
      <c r="J223" s="1">
        <f t="shared" si="13"/>
        <v>64.55</v>
      </c>
      <c r="K223" s="1">
        <f t="shared" si="14"/>
        <v>64.887500000000003</v>
      </c>
      <c r="L223" s="1"/>
      <c r="M223" s="1"/>
      <c r="N223" s="1"/>
      <c r="O223" s="1"/>
      <c r="P223" s="3">
        <f t="shared" si="15"/>
        <v>1.061807373190403</v>
      </c>
      <c r="Q223" s="4">
        <v>1.1100000000000001</v>
      </c>
    </row>
    <row r="224" spans="1:17" x14ac:dyDescent="0.3">
      <c r="A224" s="2">
        <v>44355</v>
      </c>
      <c r="B224" s="1">
        <v>28</v>
      </c>
      <c r="C224" s="1">
        <v>13</v>
      </c>
      <c r="D224" s="1">
        <v>87.7</v>
      </c>
      <c r="E224" s="1">
        <v>22.8</v>
      </c>
      <c r="F224" s="1">
        <v>1021</v>
      </c>
      <c r="G224" s="1">
        <v>1019</v>
      </c>
      <c r="H224" s="4">
        <v>1.1299999999999999</v>
      </c>
      <c r="I224" s="1">
        <f t="shared" si="12"/>
        <v>20.5</v>
      </c>
      <c r="J224" s="1">
        <f t="shared" si="13"/>
        <v>55.25</v>
      </c>
      <c r="K224" s="1">
        <f t="shared" si="14"/>
        <v>61.307499999999997</v>
      </c>
      <c r="L224" s="1"/>
      <c r="M224" s="1"/>
      <c r="N224" s="1"/>
      <c r="O224" s="1"/>
      <c r="P224" s="3">
        <f t="shared" si="15"/>
        <v>1.0519973012830044</v>
      </c>
      <c r="Q224" s="4">
        <v>1.1299999999999999</v>
      </c>
    </row>
    <row r="225" spans="1:17" x14ac:dyDescent="0.3">
      <c r="A225" s="2">
        <v>44356</v>
      </c>
      <c r="B225" s="1">
        <v>30</v>
      </c>
      <c r="C225" s="1">
        <v>17</v>
      </c>
      <c r="D225" s="1">
        <v>67.7</v>
      </c>
      <c r="E225" s="1">
        <v>27.1</v>
      </c>
      <c r="F225" s="1">
        <v>1021</v>
      </c>
      <c r="G225" s="1">
        <v>1019</v>
      </c>
      <c r="H225" s="4">
        <v>1.1499999999999999</v>
      </c>
      <c r="I225" s="1">
        <f t="shared" si="12"/>
        <v>23.5</v>
      </c>
      <c r="J225" s="1">
        <f t="shared" si="13"/>
        <v>47.400000000000006</v>
      </c>
      <c r="K225" s="1">
        <f t="shared" si="14"/>
        <v>55.807500000000005</v>
      </c>
      <c r="L225" s="1"/>
      <c r="M225" s="1"/>
      <c r="N225" s="1"/>
      <c r="O225" s="1"/>
      <c r="P225" s="3">
        <f t="shared" si="15"/>
        <v>1.0280115838923602</v>
      </c>
      <c r="Q225" s="4">
        <v>1.1499999999999999</v>
      </c>
    </row>
    <row r="226" spans="1:17" x14ac:dyDescent="0.3">
      <c r="A226" s="2">
        <v>44357</v>
      </c>
      <c r="B226" s="1">
        <v>27</v>
      </c>
      <c r="C226" s="1">
        <v>16</v>
      </c>
      <c r="D226" s="1">
        <v>88</v>
      </c>
      <c r="E226" s="1">
        <v>39.299999999999997</v>
      </c>
      <c r="F226" s="1">
        <v>1020</v>
      </c>
      <c r="G226" s="1">
        <v>1016</v>
      </c>
      <c r="H226" s="4">
        <v>1.1499999999999999</v>
      </c>
      <c r="I226" s="1">
        <f t="shared" si="12"/>
        <v>21.5</v>
      </c>
      <c r="J226" s="1">
        <f t="shared" si="13"/>
        <v>63.65</v>
      </c>
      <c r="K226" s="1">
        <f t="shared" si="14"/>
        <v>58.192499999999995</v>
      </c>
      <c r="L226" s="1"/>
      <c r="M226" s="1"/>
      <c r="N226" s="1"/>
      <c r="O226" s="1"/>
      <c r="P226" s="3">
        <f t="shared" si="15"/>
        <v>1.0363527284206577</v>
      </c>
      <c r="Q226" s="4">
        <v>1.1499999999999999</v>
      </c>
    </row>
    <row r="227" spans="1:17" x14ac:dyDescent="0.3">
      <c r="A227" s="2">
        <v>44358</v>
      </c>
      <c r="B227" s="1">
        <v>24</v>
      </c>
      <c r="C227" s="1">
        <v>15</v>
      </c>
      <c r="D227" s="1">
        <v>93.7</v>
      </c>
      <c r="E227" s="1">
        <v>60.9</v>
      </c>
      <c r="F227" s="1">
        <v>1017</v>
      </c>
      <c r="G227" s="1">
        <v>1013</v>
      </c>
      <c r="H227" s="4">
        <v>1.1599999999999999</v>
      </c>
      <c r="I227" s="1">
        <f t="shared" si="12"/>
        <v>19.5</v>
      </c>
      <c r="J227" s="1">
        <f t="shared" si="13"/>
        <v>77.3</v>
      </c>
      <c r="K227" s="1">
        <f t="shared" si="14"/>
        <v>65.065000000000012</v>
      </c>
      <c r="L227" s="1"/>
      <c r="M227" s="1"/>
      <c r="N227" s="1"/>
      <c r="O227" s="1"/>
      <c r="P227" s="3">
        <f t="shared" si="15"/>
        <v>1.0612642879256018</v>
      </c>
      <c r="Q227" s="4">
        <v>1.1599999999999999</v>
      </c>
    </row>
    <row r="228" spans="1:17" x14ac:dyDescent="0.3">
      <c r="A228" s="2">
        <v>44359</v>
      </c>
      <c r="B228" s="1">
        <v>30</v>
      </c>
      <c r="C228" s="1">
        <v>15</v>
      </c>
      <c r="D228" s="1">
        <v>100</v>
      </c>
      <c r="E228" s="1">
        <v>35.299999999999997</v>
      </c>
      <c r="F228" s="1">
        <v>1018</v>
      </c>
      <c r="G228" s="1">
        <v>1014</v>
      </c>
      <c r="H228" s="4">
        <v>1.17</v>
      </c>
      <c r="I228" s="1">
        <f t="shared" si="12"/>
        <v>22.5</v>
      </c>
      <c r="J228" s="1">
        <f t="shared" si="13"/>
        <v>67.650000000000006</v>
      </c>
      <c r="K228" s="1">
        <f t="shared" si="14"/>
        <v>66.617500000000007</v>
      </c>
      <c r="L228" s="1"/>
      <c r="M228" s="1"/>
      <c r="N228" s="1"/>
      <c r="O228" s="1"/>
      <c r="P228" s="3">
        <f t="shared" si="15"/>
        <v>0.99652647487203194</v>
      </c>
      <c r="Q228" s="4">
        <v>1.17</v>
      </c>
    </row>
    <row r="229" spans="1:17" x14ac:dyDescent="0.3">
      <c r="A229" s="2">
        <v>44360</v>
      </c>
      <c r="B229" s="1">
        <v>27</v>
      </c>
      <c r="C229" s="1">
        <v>17</v>
      </c>
      <c r="D229" s="1">
        <v>93.9</v>
      </c>
      <c r="E229" s="1">
        <v>51</v>
      </c>
      <c r="F229" s="1">
        <v>1019</v>
      </c>
      <c r="G229" s="1">
        <v>1017</v>
      </c>
      <c r="H229" s="4">
        <v>1.17</v>
      </c>
      <c r="I229" s="1">
        <f t="shared" si="12"/>
        <v>22</v>
      </c>
      <c r="J229" s="1">
        <f t="shared" si="13"/>
        <v>72.45</v>
      </c>
      <c r="K229" s="1">
        <f t="shared" si="14"/>
        <v>70.087500000000006</v>
      </c>
      <c r="L229" s="1"/>
      <c r="M229" s="1"/>
      <c r="N229" s="1"/>
      <c r="O229" s="1"/>
      <c r="P229" s="3">
        <f t="shared" si="15"/>
        <v>0.99852795546327189</v>
      </c>
      <c r="Q229" s="4">
        <v>1.17</v>
      </c>
    </row>
    <row r="230" spans="1:17" x14ac:dyDescent="0.3">
      <c r="A230" s="2">
        <v>44361</v>
      </c>
      <c r="B230" s="1">
        <v>29</v>
      </c>
      <c r="C230" s="1">
        <v>16</v>
      </c>
      <c r="D230" s="1">
        <v>93.8</v>
      </c>
      <c r="E230" s="1">
        <v>45.4</v>
      </c>
      <c r="F230" s="1">
        <v>1020</v>
      </c>
      <c r="G230" s="1">
        <v>1017</v>
      </c>
      <c r="H230" s="4">
        <v>1.19</v>
      </c>
      <c r="I230" s="1">
        <f t="shared" si="12"/>
        <v>22.5</v>
      </c>
      <c r="J230" s="1">
        <f t="shared" si="13"/>
        <v>69.599999999999994</v>
      </c>
      <c r="K230" s="1">
        <f t="shared" si="14"/>
        <v>70.39500000000001</v>
      </c>
      <c r="L230" s="1"/>
      <c r="M230" s="1"/>
      <c r="N230" s="1"/>
      <c r="O230" s="1"/>
      <c r="P230" s="3">
        <f t="shared" si="15"/>
        <v>0.98261846261634533</v>
      </c>
      <c r="Q230" s="4">
        <v>1.19</v>
      </c>
    </row>
    <row r="231" spans="1:17" x14ac:dyDescent="0.3">
      <c r="A231" s="2">
        <v>44362</v>
      </c>
      <c r="B231" s="1">
        <v>32</v>
      </c>
      <c r="C231" s="1">
        <v>17</v>
      </c>
      <c r="D231" s="1">
        <v>93.8</v>
      </c>
      <c r="E231" s="1">
        <v>33.6</v>
      </c>
      <c r="F231" s="1">
        <v>1017</v>
      </c>
      <c r="G231" s="1">
        <v>1011</v>
      </c>
      <c r="H231" s="4">
        <v>1.19</v>
      </c>
      <c r="I231" s="1">
        <f t="shared" si="12"/>
        <v>24.5</v>
      </c>
      <c r="J231" s="1">
        <f t="shared" si="13"/>
        <v>63.7</v>
      </c>
      <c r="K231" s="1">
        <f t="shared" si="14"/>
        <v>68</v>
      </c>
      <c r="L231" s="1"/>
      <c r="M231" s="1"/>
      <c r="N231" s="1"/>
      <c r="O231" s="1"/>
      <c r="P231" s="3">
        <f t="shared" si="15"/>
        <v>0.9517697631718226</v>
      </c>
      <c r="Q231" s="4">
        <v>1.19</v>
      </c>
    </row>
    <row r="232" spans="1:17" x14ac:dyDescent="0.3">
      <c r="A232" s="2">
        <v>44363</v>
      </c>
      <c r="B232" s="1">
        <v>23</v>
      </c>
      <c r="C232" s="1">
        <v>17</v>
      </c>
      <c r="D232" s="1">
        <v>93.8</v>
      </c>
      <c r="E232" s="1">
        <v>53.3</v>
      </c>
      <c r="F232" s="1">
        <v>1013</v>
      </c>
      <c r="G232" s="1">
        <v>1011</v>
      </c>
      <c r="H232" s="4">
        <v>1.21</v>
      </c>
      <c r="I232" s="1">
        <f t="shared" si="12"/>
        <v>20</v>
      </c>
      <c r="J232" s="1">
        <f t="shared" si="13"/>
        <v>73.55</v>
      </c>
      <c r="K232" s="1">
        <f t="shared" si="14"/>
        <v>69.892500000000013</v>
      </c>
      <c r="L232" s="1"/>
      <c r="M232" s="1"/>
      <c r="N232" s="1"/>
      <c r="O232" s="1"/>
      <c r="P232" s="3">
        <f t="shared" si="15"/>
        <v>1.060836376437635</v>
      </c>
      <c r="Q232" s="4">
        <v>1.21</v>
      </c>
    </row>
    <row r="233" spans="1:17" x14ac:dyDescent="0.3">
      <c r="A233" s="2">
        <v>44364</v>
      </c>
      <c r="B233" s="1">
        <v>20</v>
      </c>
      <c r="C233" s="1">
        <v>15</v>
      </c>
      <c r="D233" s="1">
        <v>93.8</v>
      </c>
      <c r="E233" s="1">
        <v>68.400000000000006</v>
      </c>
      <c r="F233" s="1">
        <v>1015</v>
      </c>
      <c r="G233" s="1">
        <v>1010</v>
      </c>
      <c r="H233" s="4">
        <v>1.18</v>
      </c>
      <c r="I233" s="1">
        <f t="shared" si="12"/>
        <v>17.5</v>
      </c>
      <c r="J233" s="1">
        <f t="shared" si="13"/>
        <v>81.099999999999994</v>
      </c>
      <c r="K233" s="1">
        <f t="shared" si="14"/>
        <v>74.150000000000006</v>
      </c>
      <c r="L233" s="1"/>
      <c r="M233" s="1"/>
      <c r="N233" s="1"/>
      <c r="O233" s="1"/>
      <c r="P233" s="3">
        <f t="shared" si="15"/>
        <v>1.0988142372985668</v>
      </c>
      <c r="Q233" s="4">
        <v>1.18</v>
      </c>
    </row>
    <row r="234" spans="1:17" x14ac:dyDescent="0.3">
      <c r="A234" s="2">
        <v>44365</v>
      </c>
      <c r="B234" s="1">
        <v>20</v>
      </c>
      <c r="C234" s="1">
        <v>15</v>
      </c>
      <c r="D234" s="1">
        <v>87.9</v>
      </c>
      <c r="E234" s="1">
        <v>56.1</v>
      </c>
      <c r="F234" s="1">
        <v>1017</v>
      </c>
      <c r="G234" s="1">
        <v>1012</v>
      </c>
      <c r="H234" s="4">
        <v>1.1599999999999999</v>
      </c>
      <c r="I234" s="1">
        <f t="shared" si="12"/>
        <v>17.5</v>
      </c>
      <c r="J234" s="1">
        <f t="shared" si="13"/>
        <v>72</v>
      </c>
      <c r="K234" s="1">
        <f t="shared" si="14"/>
        <v>73.635000000000005</v>
      </c>
      <c r="L234" s="1"/>
      <c r="M234" s="1"/>
      <c r="N234" s="1"/>
      <c r="O234" s="1"/>
      <c r="P234" s="3">
        <f t="shared" si="15"/>
        <v>1.092153372280962</v>
      </c>
      <c r="Q234" s="4">
        <v>1.1599999999999999</v>
      </c>
    </row>
    <row r="235" spans="1:17" x14ac:dyDescent="0.3">
      <c r="A235" s="2">
        <v>44366</v>
      </c>
      <c r="B235" s="1">
        <v>21</v>
      </c>
      <c r="C235" s="1">
        <v>14</v>
      </c>
      <c r="D235" s="1">
        <v>100</v>
      </c>
      <c r="E235" s="1">
        <v>60</v>
      </c>
      <c r="F235" s="1">
        <v>1018</v>
      </c>
      <c r="G235" s="1">
        <v>1015</v>
      </c>
      <c r="H235" s="4">
        <v>1.1399999999999999</v>
      </c>
      <c r="I235" s="1">
        <f t="shared" si="12"/>
        <v>17.5</v>
      </c>
      <c r="J235" s="1">
        <f t="shared" si="13"/>
        <v>80</v>
      </c>
      <c r="K235" s="1">
        <f t="shared" si="14"/>
        <v>76.760000000000005</v>
      </c>
      <c r="L235" s="1"/>
      <c r="M235" s="1"/>
      <c r="N235" s="1"/>
      <c r="O235" s="1"/>
      <c r="P235" s="3">
        <f t="shared" si="15"/>
        <v>1.1348945012206473</v>
      </c>
      <c r="Q235" s="4">
        <v>1.1399999999999999</v>
      </c>
    </row>
    <row r="236" spans="1:17" x14ac:dyDescent="0.3">
      <c r="A236" s="2">
        <v>44367</v>
      </c>
      <c r="B236" s="1">
        <v>21</v>
      </c>
      <c r="C236" s="1">
        <v>15</v>
      </c>
      <c r="D236" s="1">
        <v>100</v>
      </c>
      <c r="E236" s="1">
        <v>49.4</v>
      </c>
      <c r="F236" s="1">
        <v>1016</v>
      </c>
      <c r="G236" s="1">
        <v>1013</v>
      </c>
      <c r="H236" s="4">
        <v>1.1299999999999999</v>
      </c>
      <c r="I236" s="1">
        <f t="shared" si="12"/>
        <v>18</v>
      </c>
      <c r="J236" s="1">
        <f t="shared" si="13"/>
        <v>74.7</v>
      </c>
      <c r="K236" s="1">
        <f t="shared" si="14"/>
        <v>76.067499999999995</v>
      </c>
      <c r="L236" s="1"/>
      <c r="M236" s="1"/>
      <c r="N236" s="1"/>
      <c r="O236" s="1"/>
      <c r="P236" s="3">
        <f t="shared" si="15"/>
        <v>1.1297853220345342</v>
      </c>
      <c r="Q236" s="4">
        <v>1.1299999999999999</v>
      </c>
    </row>
    <row r="237" spans="1:17" x14ac:dyDescent="0.3">
      <c r="A237" s="2">
        <v>44368</v>
      </c>
      <c r="B237" s="1">
        <v>20</v>
      </c>
      <c r="C237" s="1">
        <v>15</v>
      </c>
      <c r="D237" s="1">
        <v>93.7</v>
      </c>
      <c r="E237" s="1">
        <v>60</v>
      </c>
      <c r="F237" s="1">
        <v>1018</v>
      </c>
      <c r="G237" s="1">
        <v>1014</v>
      </c>
      <c r="H237" s="4">
        <v>1.1399999999999999</v>
      </c>
      <c r="I237" s="1">
        <f t="shared" si="12"/>
        <v>17.5</v>
      </c>
      <c r="J237" s="1">
        <f t="shared" si="13"/>
        <v>76.849999999999994</v>
      </c>
      <c r="K237" s="1">
        <f t="shared" si="14"/>
        <v>76.669999999999987</v>
      </c>
      <c r="L237" s="1"/>
      <c r="M237" s="1"/>
      <c r="N237" s="1"/>
      <c r="O237" s="1"/>
      <c r="P237" s="3">
        <f t="shared" si="15"/>
        <v>1.1337137709568139</v>
      </c>
      <c r="Q237" s="4">
        <v>1.1399999999999999</v>
      </c>
    </row>
    <row r="238" spans="1:17" x14ac:dyDescent="0.3">
      <c r="A238" s="2">
        <v>44369</v>
      </c>
      <c r="B238" s="1">
        <v>22</v>
      </c>
      <c r="C238" s="1">
        <v>15</v>
      </c>
      <c r="D238" s="1">
        <v>93.7</v>
      </c>
      <c r="E238" s="1">
        <v>52.8</v>
      </c>
      <c r="F238" s="1">
        <v>1020</v>
      </c>
      <c r="G238" s="1">
        <v>1017</v>
      </c>
      <c r="H238" s="4">
        <v>1.1499999999999999</v>
      </c>
      <c r="I238" s="1">
        <f t="shared" si="12"/>
        <v>18.5</v>
      </c>
      <c r="J238" s="1">
        <f t="shared" si="13"/>
        <v>73.25</v>
      </c>
      <c r="K238" s="1">
        <f t="shared" si="14"/>
        <v>75.052499999999995</v>
      </c>
      <c r="L238" s="1"/>
      <c r="M238" s="1"/>
      <c r="N238" s="1"/>
      <c r="O238" s="1"/>
      <c r="P238" s="3">
        <f t="shared" si="15"/>
        <v>1.1172172978588588</v>
      </c>
      <c r="Q238" s="4">
        <v>1.1499999999999999</v>
      </c>
    </row>
    <row r="239" spans="1:17" x14ac:dyDescent="0.3">
      <c r="A239" s="2">
        <v>44370</v>
      </c>
      <c r="B239" s="1">
        <v>25</v>
      </c>
      <c r="C239" s="1">
        <v>15</v>
      </c>
      <c r="D239" s="1">
        <v>82.4</v>
      </c>
      <c r="E239" s="1">
        <v>41.4</v>
      </c>
      <c r="F239" s="1">
        <v>1020</v>
      </c>
      <c r="G239" s="1">
        <v>1017</v>
      </c>
      <c r="H239" s="4">
        <v>1.1499999999999999</v>
      </c>
      <c r="I239" s="1">
        <f t="shared" si="12"/>
        <v>20</v>
      </c>
      <c r="J239" s="1">
        <f t="shared" si="13"/>
        <v>61.900000000000006</v>
      </c>
      <c r="K239" s="1">
        <f t="shared" si="14"/>
        <v>69.912500000000009</v>
      </c>
      <c r="L239" s="1"/>
      <c r="M239" s="1"/>
      <c r="N239" s="1"/>
      <c r="O239" s="1"/>
      <c r="P239" s="3">
        <f t="shared" si="15"/>
        <v>1.0609015539836071</v>
      </c>
      <c r="Q239" s="4">
        <v>1.1499999999999999</v>
      </c>
    </row>
    <row r="240" spans="1:17" x14ac:dyDescent="0.3">
      <c r="A240" s="2">
        <v>44371</v>
      </c>
      <c r="B240" s="1">
        <v>32</v>
      </c>
      <c r="C240" s="1">
        <v>16</v>
      </c>
      <c r="D240" s="1">
        <v>77.3</v>
      </c>
      <c r="E240" s="1">
        <v>15.9</v>
      </c>
      <c r="F240" s="1">
        <v>1018</v>
      </c>
      <c r="G240" s="1">
        <v>1017</v>
      </c>
      <c r="H240" s="4">
        <v>1.1499999999999999</v>
      </c>
      <c r="I240" s="1">
        <f t="shared" si="12"/>
        <v>24</v>
      </c>
      <c r="J240" s="1">
        <f t="shared" si="13"/>
        <v>46.6</v>
      </c>
      <c r="K240" s="1">
        <f t="shared" si="14"/>
        <v>60.185000000000002</v>
      </c>
      <c r="L240" s="1"/>
      <c r="M240" s="1"/>
      <c r="N240" s="1"/>
      <c r="O240" s="1"/>
      <c r="P240" s="3">
        <f t="shared" si="15"/>
        <v>1.0064052768231437</v>
      </c>
      <c r="Q240" s="4">
        <v>1.1499999999999999</v>
      </c>
    </row>
    <row r="241" spans="1:17" x14ac:dyDescent="0.3">
      <c r="A241" s="2">
        <v>44372</v>
      </c>
      <c r="B241" s="1">
        <v>32</v>
      </c>
      <c r="C241" s="1">
        <v>19</v>
      </c>
      <c r="D241" s="1">
        <v>68.2</v>
      </c>
      <c r="E241" s="1">
        <v>22.6</v>
      </c>
      <c r="F241" s="1">
        <v>1018</v>
      </c>
      <c r="G241" s="1">
        <v>1015</v>
      </c>
      <c r="H241" s="4">
        <v>1.18</v>
      </c>
      <c r="I241" s="1">
        <f t="shared" si="12"/>
        <v>25.5</v>
      </c>
      <c r="J241" s="1">
        <f t="shared" si="13"/>
        <v>45.400000000000006</v>
      </c>
      <c r="K241" s="1">
        <f t="shared" si="14"/>
        <v>53.357500000000009</v>
      </c>
      <c r="L241" s="1"/>
      <c r="M241" s="1"/>
      <c r="N241" s="1"/>
      <c r="O241" s="1"/>
      <c r="P241" s="3">
        <f t="shared" si="15"/>
        <v>1.0617218053887243</v>
      </c>
      <c r="Q241" s="4">
        <v>1.18</v>
      </c>
    </row>
    <row r="242" spans="1:17" x14ac:dyDescent="0.3">
      <c r="A242" s="2">
        <v>44373</v>
      </c>
      <c r="B242" s="1">
        <v>26</v>
      </c>
      <c r="C242" s="1">
        <v>16</v>
      </c>
      <c r="D242" s="1">
        <v>93.8</v>
      </c>
      <c r="E242" s="1">
        <v>36.5</v>
      </c>
      <c r="F242" s="1">
        <v>1018</v>
      </c>
      <c r="G242" s="1">
        <v>1016</v>
      </c>
      <c r="H242" s="4">
        <v>1.2</v>
      </c>
      <c r="I242" s="1">
        <f t="shared" si="12"/>
        <v>21</v>
      </c>
      <c r="J242" s="1">
        <f t="shared" si="13"/>
        <v>65.150000000000006</v>
      </c>
      <c r="K242" s="1">
        <f t="shared" si="14"/>
        <v>56.582500000000003</v>
      </c>
      <c r="L242" s="1"/>
      <c r="M242" s="1"/>
      <c r="N242" s="1"/>
      <c r="O242" s="1"/>
      <c r="P242" s="3">
        <f t="shared" si="15"/>
        <v>1.0490586169228222</v>
      </c>
      <c r="Q242" s="4">
        <v>1.2</v>
      </c>
    </row>
    <row r="243" spans="1:17" x14ac:dyDescent="0.3">
      <c r="A243" s="2">
        <v>44374</v>
      </c>
      <c r="B243" s="1">
        <v>22</v>
      </c>
      <c r="C243" s="1">
        <v>15</v>
      </c>
      <c r="D243" s="1">
        <v>87.9</v>
      </c>
      <c r="E243" s="1">
        <v>56.1</v>
      </c>
      <c r="F243" s="1">
        <v>1021</v>
      </c>
      <c r="G243" s="1">
        <v>1017</v>
      </c>
      <c r="H243" s="4">
        <v>1.2</v>
      </c>
      <c r="I243" s="1">
        <f t="shared" si="12"/>
        <v>18.5</v>
      </c>
      <c r="J243" s="1">
        <f t="shared" si="13"/>
        <v>72</v>
      </c>
      <c r="K243" s="1">
        <f t="shared" si="14"/>
        <v>61.922499999999999</v>
      </c>
      <c r="L243" s="1"/>
      <c r="M243" s="1"/>
      <c r="N243" s="1"/>
      <c r="O243" s="1"/>
      <c r="P243" s="3">
        <f t="shared" si="15"/>
        <v>1.1003400895917035</v>
      </c>
      <c r="Q243" s="4">
        <v>1.2</v>
      </c>
    </row>
    <row r="244" spans="1:17" x14ac:dyDescent="0.3">
      <c r="A244" s="2">
        <v>44375</v>
      </c>
      <c r="B244" s="1">
        <v>23</v>
      </c>
      <c r="C244" s="1">
        <v>14</v>
      </c>
      <c r="D244" s="1">
        <v>87.8</v>
      </c>
      <c r="E244" s="1">
        <v>43.7</v>
      </c>
      <c r="F244" s="1">
        <v>1022</v>
      </c>
      <c r="G244" s="1">
        <v>1020</v>
      </c>
      <c r="H244" s="4">
        <v>1.22</v>
      </c>
      <c r="I244" s="1">
        <f t="shared" si="12"/>
        <v>18.5</v>
      </c>
      <c r="J244" s="1">
        <f t="shared" si="13"/>
        <v>65.75</v>
      </c>
      <c r="K244" s="1">
        <f t="shared" si="14"/>
        <v>64.2</v>
      </c>
      <c r="L244" s="1"/>
      <c r="M244" s="1"/>
      <c r="N244" s="1"/>
      <c r="O244" s="1"/>
      <c r="P244" s="3">
        <f t="shared" si="15"/>
        <v>1.0866062872605824</v>
      </c>
      <c r="Q244" s="4">
        <v>1.22</v>
      </c>
    </row>
    <row r="245" spans="1:17" x14ac:dyDescent="0.3">
      <c r="A245" s="2">
        <v>44376</v>
      </c>
      <c r="B245" s="1">
        <v>22</v>
      </c>
      <c r="C245" s="1">
        <v>14</v>
      </c>
      <c r="D245" s="1">
        <v>87.7</v>
      </c>
      <c r="E245" s="1">
        <v>43.4</v>
      </c>
      <c r="F245" s="1">
        <v>1021</v>
      </c>
      <c r="G245" s="1">
        <v>1018</v>
      </c>
      <c r="H245" s="4">
        <v>1.22</v>
      </c>
      <c r="I245" s="1">
        <f t="shared" si="12"/>
        <v>18</v>
      </c>
      <c r="J245" s="1">
        <f t="shared" si="13"/>
        <v>65.55</v>
      </c>
      <c r="K245" s="1">
        <f t="shared" si="14"/>
        <v>65.842500000000001</v>
      </c>
      <c r="L245" s="1"/>
      <c r="M245" s="1"/>
      <c r="N245" s="1"/>
      <c r="O245" s="1"/>
      <c r="P245" s="3">
        <f t="shared" si="15"/>
        <v>1.0842363678568945</v>
      </c>
      <c r="Q245" s="4">
        <v>1.22</v>
      </c>
    </row>
    <row r="246" spans="1:17" x14ac:dyDescent="0.3">
      <c r="A246" s="2">
        <v>44377</v>
      </c>
      <c r="B246" s="1">
        <v>24</v>
      </c>
      <c r="C246" s="1">
        <v>15</v>
      </c>
      <c r="D246" s="1">
        <v>82.4</v>
      </c>
      <c r="E246" s="1">
        <v>49.9</v>
      </c>
      <c r="F246" s="1">
        <v>1018</v>
      </c>
      <c r="G246" s="1">
        <v>1016</v>
      </c>
      <c r="H246" s="4">
        <v>1.21</v>
      </c>
      <c r="I246" s="1">
        <f t="shared" si="12"/>
        <v>19.5</v>
      </c>
      <c r="J246" s="1">
        <f t="shared" si="13"/>
        <v>66.150000000000006</v>
      </c>
      <c r="K246" s="1">
        <f t="shared" si="14"/>
        <v>66.455000000000013</v>
      </c>
      <c r="L246" s="1"/>
      <c r="M246" s="1"/>
      <c r="N246" s="1"/>
      <c r="O246" s="1"/>
      <c r="P246" s="3">
        <f t="shared" si="15"/>
        <v>1.0592219090009782</v>
      </c>
      <c r="Q246" s="4">
        <v>1.21</v>
      </c>
    </row>
    <row r="247" spans="1:17" x14ac:dyDescent="0.3">
      <c r="A247" s="2">
        <v>44378</v>
      </c>
      <c r="B247" s="1">
        <v>28</v>
      </c>
      <c r="C247" s="1">
        <v>14</v>
      </c>
      <c r="D247" s="1">
        <v>87.9</v>
      </c>
      <c r="E247" s="1">
        <v>26.5</v>
      </c>
      <c r="F247" s="1">
        <v>1019</v>
      </c>
      <c r="G247" s="1">
        <v>1017</v>
      </c>
      <c r="H247" s="4">
        <v>1.21</v>
      </c>
      <c r="I247" s="1">
        <f t="shared" si="12"/>
        <v>21</v>
      </c>
      <c r="J247" s="1">
        <f t="shared" si="13"/>
        <v>57.2</v>
      </c>
      <c r="K247" s="1">
        <f t="shared" si="14"/>
        <v>62.702500000000008</v>
      </c>
      <c r="L247" s="1"/>
      <c r="M247" s="1"/>
      <c r="N247" s="1"/>
      <c r="O247" s="1"/>
      <c r="P247" s="3">
        <f t="shared" si="15"/>
        <v>1.0361800822082852</v>
      </c>
      <c r="Q247" s="4">
        <v>1.21</v>
      </c>
    </row>
    <row r="248" spans="1:17" x14ac:dyDescent="0.3">
      <c r="A248" s="2">
        <v>44379</v>
      </c>
      <c r="B248" s="1">
        <v>28</v>
      </c>
      <c r="C248" s="1">
        <v>15</v>
      </c>
      <c r="D248" s="1">
        <v>88.2</v>
      </c>
      <c r="E248" s="1">
        <v>39.6</v>
      </c>
      <c r="F248" s="1">
        <v>1020</v>
      </c>
      <c r="G248" s="1">
        <v>1017</v>
      </c>
      <c r="H248" s="4">
        <v>1.19</v>
      </c>
      <c r="I248" s="1">
        <f t="shared" si="12"/>
        <v>21.5</v>
      </c>
      <c r="J248" s="1">
        <f t="shared" si="13"/>
        <v>63.900000000000006</v>
      </c>
      <c r="K248" s="1">
        <f t="shared" si="14"/>
        <v>62.932500000000005</v>
      </c>
      <c r="L248" s="1"/>
      <c r="M248" s="1"/>
      <c r="N248" s="1"/>
      <c r="O248" s="1"/>
      <c r="P248" s="3">
        <f t="shared" si="15"/>
        <v>1.0265345830911978</v>
      </c>
      <c r="Q248" s="4">
        <v>1.19</v>
      </c>
    </row>
    <row r="249" spans="1:17" x14ac:dyDescent="0.3">
      <c r="A249" s="2">
        <v>44380</v>
      </c>
      <c r="B249" s="1">
        <v>26</v>
      </c>
      <c r="C249" s="1">
        <v>18</v>
      </c>
      <c r="D249" s="1">
        <v>100</v>
      </c>
      <c r="E249" s="1">
        <v>53.6</v>
      </c>
      <c r="F249" s="1">
        <v>1020</v>
      </c>
      <c r="G249" s="1">
        <v>1018</v>
      </c>
      <c r="H249" s="4">
        <v>1.18</v>
      </c>
      <c r="I249" s="1">
        <f t="shared" si="12"/>
        <v>22</v>
      </c>
      <c r="J249" s="1">
        <f t="shared" si="13"/>
        <v>76.8</v>
      </c>
      <c r="K249" s="1">
        <f t="shared" si="14"/>
        <v>68.027500000000003</v>
      </c>
      <c r="L249" s="1"/>
      <c r="M249" s="1"/>
      <c r="N249" s="1"/>
      <c r="O249" s="1"/>
      <c r="P249" s="3">
        <f t="shared" si="15"/>
        <v>1.0048674200300585</v>
      </c>
      <c r="Q249" s="4">
        <v>1.18</v>
      </c>
    </row>
    <row r="250" spans="1:17" x14ac:dyDescent="0.3">
      <c r="A250" s="2">
        <v>44381</v>
      </c>
      <c r="B250" s="1">
        <v>26</v>
      </c>
      <c r="C250" s="1">
        <v>17</v>
      </c>
      <c r="D250" s="1">
        <v>88.2</v>
      </c>
      <c r="E250" s="1">
        <v>44.6</v>
      </c>
      <c r="F250" s="1">
        <v>1021</v>
      </c>
      <c r="G250" s="1">
        <v>1019</v>
      </c>
      <c r="H250" s="4">
        <v>1.17</v>
      </c>
      <c r="I250" s="1">
        <f t="shared" si="12"/>
        <v>21.5</v>
      </c>
      <c r="J250" s="1">
        <f t="shared" si="13"/>
        <v>66.400000000000006</v>
      </c>
      <c r="K250" s="1">
        <f t="shared" si="14"/>
        <v>67.56750000000001</v>
      </c>
      <c r="L250" s="1"/>
      <c r="M250" s="1"/>
      <c r="N250" s="1"/>
      <c r="O250" s="1"/>
      <c r="P250" s="3">
        <f t="shared" si="15"/>
        <v>1.0197568123632115</v>
      </c>
      <c r="Q250" s="4">
        <v>1.17</v>
      </c>
    </row>
    <row r="251" spans="1:17" x14ac:dyDescent="0.3">
      <c r="A251" s="2">
        <v>44382</v>
      </c>
      <c r="B251" s="1">
        <v>24</v>
      </c>
      <c r="C251" s="1">
        <v>19</v>
      </c>
      <c r="D251" s="1">
        <v>93.9</v>
      </c>
      <c r="E251" s="1">
        <v>60.7</v>
      </c>
      <c r="F251" s="1">
        <v>1020</v>
      </c>
      <c r="G251" s="1">
        <v>1016</v>
      </c>
      <c r="H251" s="4">
        <v>1.18</v>
      </c>
      <c r="I251" s="1">
        <f t="shared" si="12"/>
        <v>21.5</v>
      </c>
      <c r="J251" s="1">
        <f t="shared" si="13"/>
        <v>77.300000000000011</v>
      </c>
      <c r="K251" s="1">
        <f t="shared" si="14"/>
        <v>72.13000000000001</v>
      </c>
      <c r="L251" s="1"/>
      <c r="M251" s="1"/>
      <c r="N251" s="1"/>
      <c r="O251" s="1"/>
      <c r="P251" s="3">
        <f t="shared" si="15"/>
        <v>1.0091184273688618</v>
      </c>
      <c r="Q251" s="4">
        <v>1.18</v>
      </c>
    </row>
    <row r="252" spans="1:17" x14ac:dyDescent="0.3">
      <c r="A252" s="2">
        <v>44383</v>
      </c>
      <c r="B252" s="1">
        <v>22</v>
      </c>
      <c r="C252" s="1">
        <v>16</v>
      </c>
      <c r="D252" s="1">
        <v>100</v>
      </c>
      <c r="E252" s="1">
        <v>49.4</v>
      </c>
      <c r="F252" s="1">
        <v>1020</v>
      </c>
      <c r="G252" s="1">
        <v>1016</v>
      </c>
      <c r="H252" s="4">
        <v>1.17</v>
      </c>
      <c r="I252" s="1">
        <f t="shared" si="12"/>
        <v>19</v>
      </c>
      <c r="J252" s="1">
        <f t="shared" si="13"/>
        <v>74.7</v>
      </c>
      <c r="K252" s="1">
        <f t="shared" si="14"/>
        <v>73.360000000000014</v>
      </c>
      <c r="L252" s="1"/>
      <c r="M252" s="1"/>
      <c r="N252" s="1"/>
      <c r="O252" s="1"/>
      <c r="P252" s="3">
        <f t="shared" si="15"/>
        <v>1.0977710984023599</v>
      </c>
      <c r="Q252" s="4">
        <v>1.17</v>
      </c>
    </row>
    <row r="253" spans="1:17" x14ac:dyDescent="0.3">
      <c r="A253" s="2">
        <v>44384</v>
      </c>
      <c r="B253" s="1">
        <v>23</v>
      </c>
      <c r="C253" s="1">
        <v>16</v>
      </c>
      <c r="D253" s="1">
        <v>87.9</v>
      </c>
      <c r="E253" s="1">
        <v>43.7</v>
      </c>
      <c r="F253" s="1">
        <v>1023</v>
      </c>
      <c r="G253" s="1">
        <v>1019</v>
      </c>
      <c r="H253" s="4">
        <v>1.17</v>
      </c>
      <c r="I253" s="1">
        <f t="shared" si="12"/>
        <v>19.5</v>
      </c>
      <c r="J253" s="1">
        <f t="shared" si="13"/>
        <v>65.800000000000011</v>
      </c>
      <c r="K253" s="1">
        <f t="shared" si="14"/>
        <v>70.935000000000002</v>
      </c>
      <c r="L253" s="1"/>
      <c r="M253" s="1"/>
      <c r="N253" s="1"/>
      <c r="O253" s="1"/>
      <c r="P253" s="3">
        <f t="shared" si="15"/>
        <v>1.0750708845782775</v>
      </c>
      <c r="Q253" s="4">
        <v>1.17</v>
      </c>
    </row>
    <row r="254" spans="1:17" x14ac:dyDescent="0.3">
      <c r="A254" s="2">
        <v>44385</v>
      </c>
      <c r="B254" s="1">
        <v>26</v>
      </c>
      <c r="C254" s="1">
        <v>15</v>
      </c>
      <c r="D254" s="1">
        <v>87.8</v>
      </c>
      <c r="E254" s="1">
        <v>41.7</v>
      </c>
      <c r="F254" s="1">
        <v>1023</v>
      </c>
      <c r="G254" s="1">
        <v>1020</v>
      </c>
      <c r="H254" s="4">
        <v>1.1499999999999999</v>
      </c>
      <c r="I254" s="1">
        <f t="shared" si="12"/>
        <v>20.5</v>
      </c>
      <c r="J254" s="1">
        <f t="shared" si="13"/>
        <v>64.75</v>
      </c>
      <c r="K254" s="1">
        <f t="shared" si="14"/>
        <v>68.34</v>
      </c>
      <c r="L254" s="1"/>
      <c r="M254" s="1"/>
      <c r="N254" s="1"/>
      <c r="O254" s="1"/>
      <c r="P254" s="3">
        <f t="shared" si="15"/>
        <v>1.0456355925623941</v>
      </c>
      <c r="Q254" s="4">
        <v>1.1499999999999999</v>
      </c>
    </row>
    <row r="255" spans="1:17" x14ac:dyDescent="0.3">
      <c r="A255" s="2">
        <v>44386</v>
      </c>
      <c r="B255" s="1">
        <v>31</v>
      </c>
      <c r="C255" s="1">
        <v>16</v>
      </c>
      <c r="D255" s="1">
        <v>82.5</v>
      </c>
      <c r="E255" s="1">
        <v>33.1</v>
      </c>
      <c r="F255" s="1">
        <v>1021</v>
      </c>
      <c r="G255" s="1">
        <v>1015</v>
      </c>
      <c r="H255" s="4">
        <v>1.1299999999999999</v>
      </c>
      <c r="I255" s="1">
        <f t="shared" si="12"/>
        <v>23.5</v>
      </c>
      <c r="J255" s="1">
        <f t="shared" si="13"/>
        <v>57.8</v>
      </c>
      <c r="K255" s="1">
        <f t="shared" si="14"/>
        <v>63.802500000000009</v>
      </c>
      <c r="L255" s="1"/>
      <c r="M255" s="1"/>
      <c r="N255" s="1"/>
      <c r="O255" s="1"/>
      <c r="P255" s="3">
        <f t="shared" si="15"/>
        <v>0.98917707176172842</v>
      </c>
      <c r="Q255" s="4">
        <v>1.1299999999999999</v>
      </c>
    </row>
    <row r="256" spans="1:17" x14ac:dyDescent="0.3">
      <c r="A256" s="2">
        <v>44387</v>
      </c>
      <c r="B256" s="1">
        <v>36</v>
      </c>
      <c r="C256" s="1">
        <v>19</v>
      </c>
      <c r="D256" s="1">
        <v>68.2</v>
      </c>
      <c r="E256" s="1">
        <v>22.1</v>
      </c>
      <c r="F256" s="1">
        <v>1016</v>
      </c>
      <c r="G256" s="1">
        <v>1013</v>
      </c>
      <c r="H256" s="4">
        <v>1.1200000000000001</v>
      </c>
      <c r="I256" s="1">
        <f t="shared" si="12"/>
        <v>27.5</v>
      </c>
      <c r="J256" s="1">
        <f t="shared" si="13"/>
        <v>45.150000000000006</v>
      </c>
      <c r="K256" s="1">
        <f t="shared" si="14"/>
        <v>55.775000000000006</v>
      </c>
      <c r="L256" s="1"/>
      <c r="M256" s="1"/>
      <c r="N256" s="1"/>
      <c r="O256" s="1"/>
      <c r="P256" s="3">
        <f t="shared" si="15"/>
        <v>1.0007439685529169</v>
      </c>
      <c r="Q256" s="4">
        <v>1.1200000000000001</v>
      </c>
    </row>
    <row r="257" spans="1:17" x14ac:dyDescent="0.3">
      <c r="A257" s="2">
        <v>44388</v>
      </c>
      <c r="B257" s="1">
        <v>29</v>
      </c>
      <c r="C257" s="1">
        <v>17</v>
      </c>
      <c r="D257" s="1">
        <v>82.6</v>
      </c>
      <c r="E257" s="1">
        <v>42.3</v>
      </c>
      <c r="F257" s="1">
        <v>1020</v>
      </c>
      <c r="G257" s="1">
        <v>1012</v>
      </c>
      <c r="H257" s="4">
        <v>1.1100000000000001</v>
      </c>
      <c r="I257" s="1">
        <f t="shared" si="12"/>
        <v>23</v>
      </c>
      <c r="J257" s="1">
        <f t="shared" si="13"/>
        <v>62.449999999999996</v>
      </c>
      <c r="K257" s="1">
        <f t="shared" si="14"/>
        <v>57.592500000000001</v>
      </c>
      <c r="L257" s="1"/>
      <c r="M257" s="1"/>
      <c r="N257" s="1"/>
      <c r="O257" s="1"/>
      <c r="P257" s="3">
        <f t="shared" si="15"/>
        <v>1.0239793040585703</v>
      </c>
      <c r="Q257" s="4">
        <v>1.1100000000000001</v>
      </c>
    </row>
    <row r="258" spans="1:17" x14ac:dyDescent="0.3">
      <c r="A258" s="2">
        <v>44389</v>
      </c>
      <c r="B258" s="1">
        <v>22</v>
      </c>
      <c r="C258" s="1">
        <v>15</v>
      </c>
      <c r="D258" s="1">
        <v>87.8</v>
      </c>
      <c r="E258" s="1">
        <v>43.4</v>
      </c>
      <c r="F258" s="1">
        <v>1024</v>
      </c>
      <c r="G258" s="1">
        <v>1019</v>
      </c>
      <c r="H258" s="4">
        <v>1.1100000000000001</v>
      </c>
      <c r="I258" s="1">
        <f t="shared" si="12"/>
        <v>18.5</v>
      </c>
      <c r="J258" s="1">
        <f t="shared" si="13"/>
        <v>65.599999999999994</v>
      </c>
      <c r="K258" s="1">
        <f t="shared" si="14"/>
        <v>59.9</v>
      </c>
      <c r="L258" s="1"/>
      <c r="M258" s="1"/>
      <c r="N258" s="1"/>
      <c r="O258" s="1"/>
      <c r="P258" s="3">
        <f t="shared" si="15"/>
        <v>1.1043320568322172</v>
      </c>
      <c r="Q258" s="4">
        <v>1.1100000000000001</v>
      </c>
    </row>
    <row r="259" spans="1:17" x14ac:dyDescent="0.3">
      <c r="A259" s="2">
        <v>44390</v>
      </c>
      <c r="B259" s="1">
        <v>24</v>
      </c>
      <c r="C259" s="1">
        <v>15</v>
      </c>
      <c r="D259" s="1">
        <v>82.2</v>
      </c>
      <c r="E259" s="1">
        <v>38.5</v>
      </c>
      <c r="F259" s="1">
        <v>1024</v>
      </c>
      <c r="G259" s="1">
        <v>1019</v>
      </c>
      <c r="H259" s="4">
        <v>1.1000000000000001</v>
      </c>
      <c r="I259" s="1">
        <f t="shared" ref="I259:I322" si="16">(B259+C259)/2</f>
        <v>19.5</v>
      </c>
      <c r="J259" s="1">
        <f t="shared" ref="J259:J322" si="17">(D259+E259)/2</f>
        <v>60.35</v>
      </c>
      <c r="K259" s="1">
        <f t="shared" si="14"/>
        <v>60.435000000000002</v>
      </c>
      <c r="L259" s="1"/>
      <c r="M259" s="1"/>
      <c r="N259" s="1"/>
      <c r="O259" s="1"/>
      <c r="P259" s="3">
        <f t="shared" si="15"/>
        <v>1.0840953724683424</v>
      </c>
      <c r="Q259" s="4">
        <v>1.1000000000000001</v>
      </c>
    </row>
    <row r="260" spans="1:17" x14ac:dyDescent="0.3">
      <c r="A260" s="2">
        <v>44391</v>
      </c>
      <c r="B260" s="1">
        <v>32</v>
      </c>
      <c r="C260" s="1">
        <v>16</v>
      </c>
      <c r="D260" s="1">
        <v>82.5</v>
      </c>
      <c r="E260" s="1">
        <v>25.8</v>
      </c>
      <c r="F260" s="1">
        <v>1020</v>
      </c>
      <c r="G260" s="1">
        <v>1015</v>
      </c>
      <c r="H260" s="4">
        <v>1.0900000000000001</v>
      </c>
      <c r="I260" s="1">
        <f t="shared" si="16"/>
        <v>24</v>
      </c>
      <c r="J260" s="1">
        <f t="shared" si="17"/>
        <v>54.15</v>
      </c>
      <c r="K260" s="1">
        <f t="shared" si="14"/>
        <v>58.37</v>
      </c>
      <c r="L260" s="1"/>
      <c r="M260" s="1"/>
      <c r="N260" s="1"/>
      <c r="O260" s="1"/>
      <c r="P260" s="3">
        <f t="shared" si="15"/>
        <v>1.0200838342930494</v>
      </c>
      <c r="Q260" s="4">
        <v>1.0900000000000001</v>
      </c>
    </row>
    <row r="261" spans="1:17" x14ac:dyDescent="0.3">
      <c r="A261" s="2">
        <v>44392</v>
      </c>
      <c r="B261" s="1">
        <v>33</v>
      </c>
      <c r="C261" s="1">
        <v>18</v>
      </c>
      <c r="D261" s="1">
        <v>72.599999999999994</v>
      </c>
      <c r="E261" s="1">
        <v>24.4</v>
      </c>
      <c r="F261" s="1">
        <v>1015</v>
      </c>
      <c r="G261" s="1">
        <v>1014</v>
      </c>
      <c r="H261" s="4">
        <v>1.0900000000000001</v>
      </c>
      <c r="I261" s="1">
        <f t="shared" si="16"/>
        <v>25.5</v>
      </c>
      <c r="J261" s="1">
        <f t="shared" si="17"/>
        <v>48.5</v>
      </c>
      <c r="K261" s="1">
        <f t="shared" si="14"/>
        <v>54.690000000000005</v>
      </c>
      <c r="L261" s="1"/>
      <c r="M261" s="1"/>
      <c r="N261" s="1"/>
      <c r="O261" s="1"/>
      <c r="P261" s="3">
        <f t="shared" si="15"/>
        <v>1.0486366361500314</v>
      </c>
      <c r="Q261" s="4">
        <v>1.0900000000000001</v>
      </c>
    </row>
    <row r="262" spans="1:17" x14ac:dyDescent="0.3">
      <c r="A262" s="2">
        <v>44393</v>
      </c>
      <c r="B262" s="1">
        <v>34</v>
      </c>
      <c r="C262" s="1">
        <v>21</v>
      </c>
      <c r="D262" s="1">
        <v>73.3</v>
      </c>
      <c r="E262" s="1">
        <v>24.7</v>
      </c>
      <c r="F262" s="1">
        <v>1016</v>
      </c>
      <c r="G262" s="1">
        <v>1014</v>
      </c>
      <c r="H262" s="4">
        <v>1.08</v>
      </c>
      <c r="I262" s="1">
        <f t="shared" si="16"/>
        <v>27.5</v>
      </c>
      <c r="J262" s="1">
        <f t="shared" si="17"/>
        <v>49</v>
      </c>
      <c r="K262" s="1">
        <f t="shared" si="14"/>
        <v>51.870000000000005</v>
      </c>
      <c r="L262" s="1"/>
      <c r="M262" s="1"/>
      <c r="N262" s="1"/>
      <c r="O262" s="1"/>
      <c r="P262" s="3">
        <f t="shared" si="15"/>
        <v>1.0665997680463923</v>
      </c>
      <c r="Q262" s="4">
        <v>1.08</v>
      </c>
    </row>
    <row r="263" spans="1:17" x14ac:dyDescent="0.3">
      <c r="A263" s="2">
        <v>44394</v>
      </c>
      <c r="B263" s="1">
        <v>32</v>
      </c>
      <c r="C263" s="1">
        <v>18</v>
      </c>
      <c r="D263" s="1">
        <v>88.1</v>
      </c>
      <c r="E263" s="1">
        <v>25.8</v>
      </c>
      <c r="F263" s="1">
        <v>1019</v>
      </c>
      <c r="G263" s="1">
        <v>1015</v>
      </c>
      <c r="H263" s="4">
        <v>1.07</v>
      </c>
      <c r="I263" s="1">
        <f t="shared" si="16"/>
        <v>25</v>
      </c>
      <c r="J263" s="1">
        <f t="shared" si="17"/>
        <v>56.949999999999996</v>
      </c>
      <c r="K263" s="1">
        <f t="shared" ref="K263:K326" si="18">J263*0.4+J262*0.25+J261*0.2+J260*0.1+J259*0.05</f>
        <v>53.162500000000001</v>
      </c>
      <c r="L263" s="1"/>
      <c r="M263" s="1"/>
      <c r="N263" s="1"/>
      <c r="O263" s="1"/>
      <c r="P263" s="3">
        <f t="shared" ref="P263:P326" si="19">(((1/(1+EXP(-((1/(1+EXP(-((0.8*((I263-11)/(30.5-11))+0.1)*$L$2+(0.8*((K263-40.9175)/(84.7725-40.9175))+0.1)*$M$2+$L$10))))*$L$12+(1/(1+EXP(-((0.8*((I263-11)/(30.5-11))+0.1)*$L$4+(0.8*((K263-40.9175)/(84.7725-40.9175))+0.1)*$M$4+$M$10))))*$M$12+(1/(1+EXP(-((0.8*((I263-11)/(30.5-11))+0.1)*$L$6+(0.8*((K263-40.9175)/(84.7725-40.9175))+0.1)*$M$6+$N$10))))*$N$12+(1/(1+EXP(-((0.8*((I263-11)/(30.5-11))+0.1)*$L$8+(0.8*((K263-40.9175)/(84.7725-40.9175))+0.1)*$M$8+$O$10))))*$O$12+$L$14)))-0.1)/0.8)*(12.2-7.19999999999999)+7.19999999999999)/10</f>
        <v>1.0560603250754164</v>
      </c>
      <c r="Q263" s="4">
        <v>1.07</v>
      </c>
    </row>
    <row r="264" spans="1:17" x14ac:dyDescent="0.3">
      <c r="A264" s="2">
        <v>44395</v>
      </c>
      <c r="B264" s="1">
        <v>25</v>
      </c>
      <c r="C264" s="1">
        <v>17</v>
      </c>
      <c r="D264" s="1">
        <v>93.8</v>
      </c>
      <c r="E264" s="1">
        <v>53.8</v>
      </c>
      <c r="F264" s="1">
        <v>1019</v>
      </c>
      <c r="G264" s="1">
        <v>1017</v>
      </c>
      <c r="H264" s="4">
        <v>1.05</v>
      </c>
      <c r="I264" s="1">
        <f t="shared" si="16"/>
        <v>21</v>
      </c>
      <c r="J264" s="1">
        <f t="shared" si="17"/>
        <v>73.8</v>
      </c>
      <c r="K264" s="1">
        <f t="shared" si="18"/>
        <v>61.115000000000009</v>
      </c>
      <c r="L264" s="1"/>
      <c r="M264" s="1"/>
      <c r="N264" s="1"/>
      <c r="O264" s="1"/>
      <c r="P264" s="3">
        <f t="shared" si="19"/>
        <v>1.0403881155888288</v>
      </c>
      <c r="Q264" s="4">
        <v>1.05</v>
      </c>
    </row>
    <row r="265" spans="1:17" x14ac:dyDescent="0.3">
      <c r="A265" s="2">
        <v>44396</v>
      </c>
      <c r="B265" s="1">
        <v>22</v>
      </c>
      <c r="C265" s="1">
        <v>17</v>
      </c>
      <c r="D265" s="1">
        <v>88.1</v>
      </c>
      <c r="E265" s="1">
        <v>68.599999999999994</v>
      </c>
      <c r="F265" s="1">
        <v>1018</v>
      </c>
      <c r="G265" s="1">
        <v>1015</v>
      </c>
      <c r="H265" s="4">
        <v>1.03</v>
      </c>
      <c r="I265" s="1">
        <f t="shared" si="16"/>
        <v>19.5</v>
      </c>
      <c r="J265" s="1">
        <f t="shared" si="17"/>
        <v>78.349999999999994</v>
      </c>
      <c r="K265" s="1">
        <f t="shared" si="18"/>
        <v>68.504999999999995</v>
      </c>
      <c r="L265" s="1"/>
      <c r="M265" s="1"/>
      <c r="N265" s="1"/>
      <c r="O265" s="1"/>
      <c r="P265" s="3">
        <f t="shared" si="19"/>
        <v>1.0633785291383422</v>
      </c>
      <c r="Q265" s="4">
        <v>1.03</v>
      </c>
    </row>
    <row r="266" spans="1:17" x14ac:dyDescent="0.3">
      <c r="A266" s="2">
        <v>44397</v>
      </c>
      <c r="B266" s="1">
        <v>25</v>
      </c>
      <c r="C266" s="1">
        <v>17</v>
      </c>
      <c r="D266" s="1">
        <v>88</v>
      </c>
      <c r="E266" s="1">
        <v>50.5</v>
      </c>
      <c r="F266" s="1">
        <v>1018</v>
      </c>
      <c r="G266" s="1">
        <v>1015</v>
      </c>
      <c r="H266" s="4">
        <v>1.02</v>
      </c>
      <c r="I266" s="1">
        <f t="shared" si="16"/>
        <v>21</v>
      </c>
      <c r="J266" s="1">
        <f t="shared" si="17"/>
        <v>69.25</v>
      </c>
      <c r="K266" s="1">
        <f t="shared" si="18"/>
        <v>70.19250000000001</v>
      </c>
      <c r="L266" s="1"/>
      <c r="M266" s="1"/>
      <c r="N266" s="1"/>
      <c r="O266" s="1"/>
      <c r="P266" s="3">
        <f t="shared" si="19"/>
        <v>1.0318533919659576</v>
      </c>
      <c r="Q266" s="4">
        <v>1.02</v>
      </c>
    </row>
    <row r="267" spans="1:17" x14ac:dyDescent="0.3">
      <c r="A267" s="2">
        <v>44398</v>
      </c>
      <c r="B267" s="1">
        <v>26</v>
      </c>
      <c r="C267" s="1">
        <v>16</v>
      </c>
      <c r="D267" s="1">
        <v>93.8</v>
      </c>
      <c r="E267" s="1">
        <v>44.6</v>
      </c>
      <c r="F267" s="1">
        <v>1019</v>
      </c>
      <c r="G267" s="1">
        <v>1017</v>
      </c>
      <c r="H267" s="4">
        <v>1.01</v>
      </c>
      <c r="I267" s="1">
        <f t="shared" si="16"/>
        <v>21</v>
      </c>
      <c r="J267" s="1">
        <f t="shared" si="17"/>
        <v>69.2</v>
      </c>
      <c r="K267" s="1">
        <f t="shared" si="18"/>
        <v>70.89</v>
      </c>
      <c r="L267" s="1"/>
      <c r="M267" s="1"/>
      <c r="N267" s="1"/>
      <c r="O267" s="1"/>
      <c r="P267" s="3">
        <f t="shared" si="19"/>
        <v>1.0309897054733193</v>
      </c>
      <c r="Q267" s="4">
        <v>1.01</v>
      </c>
    </row>
    <row r="268" spans="1:17" x14ac:dyDescent="0.3">
      <c r="A268" s="2">
        <v>44399</v>
      </c>
      <c r="B268" s="1">
        <v>27</v>
      </c>
      <c r="C268" s="1">
        <v>16</v>
      </c>
      <c r="D268" s="1">
        <v>93.8</v>
      </c>
      <c r="E268" s="1">
        <v>41.7</v>
      </c>
      <c r="F268" s="1">
        <v>1018</v>
      </c>
      <c r="G268" s="1">
        <v>1015</v>
      </c>
      <c r="H268" s="4">
        <v>0.99</v>
      </c>
      <c r="I268" s="1">
        <f t="shared" si="16"/>
        <v>21.5</v>
      </c>
      <c r="J268" s="1">
        <f t="shared" si="17"/>
        <v>67.75</v>
      </c>
      <c r="K268" s="1">
        <f t="shared" si="18"/>
        <v>69.775000000000006</v>
      </c>
      <c r="L268" s="1"/>
      <c r="M268" s="1"/>
      <c r="N268" s="1"/>
      <c r="O268" s="1"/>
      <c r="P268" s="3">
        <f t="shared" si="19"/>
        <v>1.0156666321389718</v>
      </c>
      <c r="Q268" s="4">
        <v>0.99</v>
      </c>
    </row>
    <row r="269" spans="1:17" x14ac:dyDescent="0.3">
      <c r="A269" s="2">
        <v>44400</v>
      </c>
      <c r="B269" s="1">
        <v>26</v>
      </c>
      <c r="C269" s="1">
        <v>18</v>
      </c>
      <c r="D269" s="1">
        <v>88.1</v>
      </c>
      <c r="E269" s="1">
        <v>47.3</v>
      </c>
      <c r="F269" s="1">
        <v>1017</v>
      </c>
      <c r="G269" s="1">
        <v>1015</v>
      </c>
      <c r="H269" s="4">
        <v>0.97</v>
      </c>
      <c r="I269" s="1">
        <f t="shared" si="16"/>
        <v>22</v>
      </c>
      <c r="J269" s="1">
        <f t="shared" si="17"/>
        <v>67.699999999999989</v>
      </c>
      <c r="K269" s="1">
        <f t="shared" si="18"/>
        <v>68.7</v>
      </c>
      <c r="L269" s="1"/>
      <c r="M269" s="1"/>
      <c r="N269" s="1"/>
      <c r="O269" s="1"/>
      <c r="P269" s="3">
        <f t="shared" si="19"/>
        <v>1.0028908359602209</v>
      </c>
      <c r="Q269" s="4">
        <v>0.97</v>
      </c>
    </row>
    <row r="270" spans="1:17" x14ac:dyDescent="0.3">
      <c r="A270" s="2">
        <v>44401</v>
      </c>
      <c r="B270" s="1">
        <v>25</v>
      </c>
      <c r="C270" s="1">
        <v>16</v>
      </c>
      <c r="D270" s="1">
        <v>93.8</v>
      </c>
      <c r="E270" s="1">
        <v>50.5</v>
      </c>
      <c r="F270" s="1">
        <v>1017</v>
      </c>
      <c r="G270" s="1">
        <v>1015</v>
      </c>
      <c r="H270" s="4">
        <v>0.96</v>
      </c>
      <c r="I270" s="1">
        <f t="shared" si="16"/>
        <v>20.5</v>
      </c>
      <c r="J270" s="1">
        <f t="shared" si="17"/>
        <v>72.150000000000006</v>
      </c>
      <c r="K270" s="1">
        <f t="shared" si="18"/>
        <v>69.717500000000001</v>
      </c>
      <c r="L270" s="1"/>
      <c r="M270" s="1"/>
      <c r="N270" s="1"/>
      <c r="O270" s="1"/>
      <c r="P270" s="3">
        <f t="shared" si="19"/>
        <v>1.0476476014114111</v>
      </c>
      <c r="Q270" s="4">
        <v>0.96</v>
      </c>
    </row>
    <row r="271" spans="1:17" x14ac:dyDescent="0.3">
      <c r="A271" s="2">
        <v>44402</v>
      </c>
      <c r="B271" s="1">
        <v>25</v>
      </c>
      <c r="C271" s="1">
        <v>18</v>
      </c>
      <c r="D271" s="1">
        <v>93.9</v>
      </c>
      <c r="E271" s="1">
        <v>65.2</v>
      </c>
      <c r="F271" s="1">
        <v>1016</v>
      </c>
      <c r="G271" s="1">
        <v>1015</v>
      </c>
      <c r="H271" s="4">
        <v>0.95</v>
      </c>
      <c r="I271" s="1">
        <f t="shared" si="16"/>
        <v>21.5</v>
      </c>
      <c r="J271" s="1">
        <f t="shared" si="17"/>
        <v>79.550000000000011</v>
      </c>
      <c r="K271" s="1">
        <f t="shared" si="18"/>
        <v>73.632500000000007</v>
      </c>
      <c r="L271" s="1"/>
      <c r="M271" s="1"/>
      <c r="N271" s="1"/>
      <c r="O271" s="1"/>
      <c r="P271" s="3">
        <f t="shared" si="19"/>
        <v>1.0037849782773134</v>
      </c>
      <c r="Q271" s="4">
        <v>0.95</v>
      </c>
    </row>
    <row r="272" spans="1:17" x14ac:dyDescent="0.3">
      <c r="A272" s="2">
        <v>44403</v>
      </c>
      <c r="B272" s="1">
        <v>26</v>
      </c>
      <c r="C272" s="1">
        <v>18</v>
      </c>
      <c r="D272" s="1">
        <v>93.9</v>
      </c>
      <c r="E272" s="1">
        <v>44.6</v>
      </c>
      <c r="F272" s="1">
        <v>1017</v>
      </c>
      <c r="G272" s="1">
        <v>1015</v>
      </c>
      <c r="H272" s="4">
        <v>0.93</v>
      </c>
      <c r="I272" s="1">
        <f t="shared" si="16"/>
        <v>22</v>
      </c>
      <c r="J272" s="1">
        <f t="shared" si="17"/>
        <v>69.25</v>
      </c>
      <c r="K272" s="1">
        <f t="shared" si="18"/>
        <v>72.175000000000011</v>
      </c>
      <c r="L272" s="1"/>
      <c r="M272" s="1"/>
      <c r="N272" s="1"/>
      <c r="O272" s="1"/>
      <c r="P272" s="3">
        <f t="shared" si="19"/>
        <v>0.99126873790742409</v>
      </c>
      <c r="Q272" s="4">
        <v>0.93</v>
      </c>
    </row>
    <row r="273" spans="1:17" x14ac:dyDescent="0.3">
      <c r="A273" s="2">
        <v>44404</v>
      </c>
      <c r="B273" s="1">
        <v>27</v>
      </c>
      <c r="C273" s="1">
        <v>18</v>
      </c>
      <c r="D273" s="1">
        <v>82.6</v>
      </c>
      <c r="E273" s="1">
        <v>39.299999999999997</v>
      </c>
      <c r="F273" s="1">
        <v>1017</v>
      </c>
      <c r="G273" s="1">
        <v>1014</v>
      </c>
      <c r="H273" s="4">
        <v>0.92</v>
      </c>
      <c r="I273" s="1">
        <f t="shared" si="16"/>
        <v>22.5</v>
      </c>
      <c r="J273" s="1">
        <f t="shared" si="17"/>
        <v>60.949999999999996</v>
      </c>
      <c r="K273" s="1">
        <f t="shared" si="18"/>
        <v>68.202500000000001</v>
      </c>
      <c r="L273" s="1"/>
      <c r="M273" s="1"/>
      <c r="N273" s="1"/>
      <c r="O273" s="1"/>
      <c r="P273" s="3">
        <f t="shared" si="19"/>
        <v>0.99067019616122409</v>
      </c>
      <c r="Q273" s="4">
        <v>0.92</v>
      </c>
    </row>
    <row r="274" spans="1:17" x14ac:dyDescent="0.3">
      <c r="A274" s="2">
        <v>44405</v>
      </c>
      <c r="B274" s="1">
        <v>28</v>
      </c>
      <c r="C274" s="1">
        <v>18</v>
      </c>
      <c r="D274" s="1">
        <v>82.7</v>
      </c>
      <c r="E274" s="1">
        <v>42</v>
      </c>
      <c r="F274" s="1">
        <v>1015</v>
      </c>
      <c r="G274" s="1">
        <v>1013</v>
      </c>
      <c r="H274" s="4">
        <v>0.91</v>
      </c>
      <c r="I274" s="1">
        <f t="shared" si="16"/>
        <v>23</v>
      </c>
      <c r="J274" s="1">
        <f t="shared" si="17"/>
        <v>62.35</v>
      </c>
      <c r="K274" s="1">
        <f t="shared" si="18"/>
        <v>65.59</v>
      </c>
      <c r="L274" s="1"/>
      <c r="M274" s="1"/>
      <c r="N274" s="1"/>
      <c r="O274" s="1"/>
      <c r="P274" s="3">
        <f t="shared" si="19"/>
        <v>0.98957858766388862</v>
      </c>
      <c r="Q274" s="4">
        <v>0.91</v>
      </c>
    </row>
    <row r="275" spans="1:17" x14ac:dyDescent="0.3">
      <c r="A275" s="2">
        <v>44406</v>
      </c>
      <c r="B275" s="1">
        <v>26</v>
      </c>
      <c r="C275" s="1">
        <v>17</v>
      </c>
      <c r="D275" s="1">
        <v>88</v>
      </c>
      <c r="E275" s="1">
        <v>41.7</v>
      </c>
      <c r="F275" s="1">
        <v>1017</v>
      </c>
      <c r="G275" s="1">
        <v>1013</v>
      </c>
      <c r="H275" s="4">
        <v>0.91</v>
      </c>
      <c r="I275" s="1">
        <f t="shared" si="16"/>
        <v>21.5</v>
      </c>
      <c r="J275" s="1">
        <f t="shared" si="17"/>
        <v>64.849999999999994</v>
      </c>
      <c r="K275" s="1">
        <f t="shared" si="18"/>
        <v>64.62</v>
      </c>
      <c r="L275" s="1"/>
      <c r="M275" s="1"/>
      <c r="N275" s="1"/>
      <c r="O275" s="1"/>
      <c r="P275" s="3">
        <f t="shared" si="19"/>
        <v>1.0237381038933531</v>
      </c>
      <c r="Q275" s="4">
        <v>0.91</v>
      </c>
    </row>
    <row r="276" spans="1:17" x14ac:dyDescent="0.3">
      <c r="A276" s="2">
        <v>44407</v>
      </c>
      <c r="B276" s="1">
        <v>25</v>
      </c>
      <c r="C276" s="1">
        <v>17</v>
      </c>
      <c r="D276" s="1">
        <v>88.1</v>
      </c>
      <c r="E276" s="1">
        <v>53.3</v>
      </c>
      <c r="F276" s="1">
        <v>1019</v>
      </c>
      <c r="G276" s="1">
        <v>1016</v>
      </c>
      <c r="H276" s="4">
        <v>0.91</v>
      </c>
      <c r="I276" s="1">
        <f t="shared" si="16"/>
        <v>21</v>
      </c>
      <c r="J276" s="1">
        <f t="shared" si="17"/>
        <v>70.699999999999989</v>
      </c>
      <c r="K276" s="1">
        <f t="shared" si="18"/>
        <v>66.52</v>
      </c>
      <c r="L276" s="1"/>
      <c r="M276" s="1"/>
      <c r="N276" s="1"/>
      <c r="O276" s="1"/>
      <c r="P276" s="3">
        <f t="shared" si="19"/>
        <v>1.0327839082928802</v>
      </c>
      <c r="Q276" s="4">
        <v>0.91</v>
      </c>
    </row>
    <row r="277" spans="1:17" x14ac:dyDescent="0.3">
      <c r="A277" s="2">
        <v>44408</v>
      </c>
      <c r="B277" s="1">
        <v>23</v>
      </c>
      <c r="C277" s="1">
        <v>16</v>
      </c>
      <c r="D277" s="1">
        <v>82.6</v>
      </c>
      <c r="E277" s="1">
        <v>40.6</v>
      </c>
      <c r="F277" s="1">
        <v>1021</v>
      </c>
      <c r="G277" s="1">
        <v>1018</v>
      </c>
      <c r="H277" s="4">
        <v>0.92</v>
      </c>
      <c r="I277" s="1">
        <f t="shared" si="16"/>
        <v>19.5</v>
      </c>
      <c r="J277" s="1">
        <f t="shared" si="17"/>
        <v>61.599999999999994</v>
      </c>
      <c r="K277" s="1">
        <f t="shared" si="18"/>
        <v>64.567499999999995</v>
      </c>
      <c r="L277" s="1"/>
      <c r="M277" s="1"/>
      <c r="N277" s="1"/>
      <c r="O277" s="1"/>
      <c r="P277" s="3">
        <f t="shared" si="19"/>
        <v>1.0629310316059271</v>
      </c>
      <c r="Q277" s="4">
        <v>0.92</v>
      </c>
    </row>
    <row r="278" spans="1:17" x14ac:dyDescent="0.3">
      <c r="A278" s="2">
        <v>44409</v>
      </c>
      <c r="B278" s="1">
        <v>24</v>
      </c>
      <c r="C278" s="1">
        <v>16</v>
      </c>
      <c r="D278" s="1">
        <v>88.3</v>
      </c>
      <c r="E278" s="1">
        <v>53.3</v>
      </c>
      <c r="F278" s="1">
        <v>1020</v>
      </c>
      <c r="G278" s="1">
        <v>1017</v>
      </c>
      <c r="H278" s="4">
        <v>0.92</v>
      </c>
      <c r="I278" s="1">
        <f t="shared" si="16"/>
        <v>20</v>
      </c>
      <c r="J278" s="1">
        <f t="shared" si="17"/>
        <v>70.8</v>
      </c>
      <c r="K278" s="1">
        <f t="shared" si="18"/>
        <v>67.462500000000006</v>
      </c>
      <c r="L278" s="1"/>
      <c r="M278" s="1"/>
      <c r="N278" s="1"/>
      <c r="O278" s="1"/>
      <c r="P278" s="3">
        <f t="shared" si="19"/>
        <v>1.0534744696389726</v>
      </c>
      <c r="Q278" s="4">
        <v>0.92</v>
      </c>
    </row>
    <row r="279" spans="1:17" x14ac:dyDescent="0.3">
      <c r="A279" s="2">
        <v>44410</v>
      </c>
      <c r="B279" s="1">
        <v>26</v>
      </c>
      <c r="C279" s="1">
        <v>18</v>
      </c>
      <c r="D279" s="1">
        <v>94</v>
      </c>
      <c r="E279" s="1">
        <v>54.1</v>
      </c>
      <c r="F279" s="1">
        <v>1017</v>
      </c>
      <c r="G279" s="1">
        <v>1015</v>
      </c>
      <c r="H279" s="4">
        <v>0.92</v>
      </c>
      <c r="I279" s="1">
        <f t="shared" si="16"/>
        <v>22</v>
      </c>
      <c r="J279" s="1">
        <f t="shared" si="17"/>
        <v>74.05</v>
      </c>
      <c r="K279" s="1">
        <f t="shared" si="18"/>
        <v>69.952499999999986</v>
      </c>
      <c r="L279" s="1"/>
      <c r="M279" s="1"/>
      <c r="N279" s="1"/>
      <c r="O279" s="1"/>
      <c r="P279" s="3">
        <f t="shared" si="19"/>
        <v>0.99896960387205469</v>
      </c>
      <c r="Q279" s="4">
        <v>0.92</v>
      </c>
    </row>
    <row r="280" spans="1:17" x14ac:dyDescent="0.3">
      <c r="A280" s="2">
        <v>44411</v>
      </c>
      <c r="B280" s="1">
        <v>28</v>
      </c>
      <c r="C280" s="1">
        <v>17</v>
      </c>
      <c r="D280" s="1">
        <v>88.2</v>
      </c>
      <c r="E280" s="1">
        <v>37.1</v>
      </c>
      <c r="F280" s="1">
        <v>1019</v>
      </c>
      <c r="G280" s="1">
        <v>1016</v>
      </c>
      <c r="H280" s="4">
        <v>0.93</v>
      </c>
      <c r="I280" s="1">
        <f t="shared" si="16"/>
        <v>22.5</v>
      </c>
      <c r="J280" s="1">
        <f t="shared" si="17"/>
        <v>62.650000000000006</v>
      </c>
      <c r="K280" s="1">
        <f t="shared" si="18"/>
        <v>67.427499999999995</v>
      </c>
      <c r="L280" s="1"/>
      <c r="M280" s="1"/>
      <c r="N280" s="1"/>
      <c r="O280" s="1"/>
      <c r="P280" s="3">
        <f t="shared" si="19"/>
        <v>0.99352856909269716</v>
      </c>
      <c r="Q280" s="4">
        <v>0.93</v>
      </c>
    </row>
    <row r="281" spans="1:17" x14ac:dyDescent="0.3">
      <c r="A281" s="2">
        <v>44412</v>
      </c>
      <c r="B281" s="1">
        <v>27</v>
      </c>
      <c r="C281" s="1">
        <v>19</v>
      </c>
      <c r="D281" s="1">
        <v>93.9</v>
      </c>
      <c r="E281" s="1">
        <v>54.1</v>
      </c>
      <c r="F281" s="1">
        <v>1020</v>
      </c>
      <c r="G281" s="1">
        <v>1018</v>
      </c>
      <c r="H281" s="4">
        <v>0.94</v>
      </c>
      <c r="I281" s="1">
        <f t="shared" si="16"/>
        <v>23</v>
      </c>
      <c r="J281" s="1">
        <f t="shared" si="17"/>
        <v>74</v>
      </c>
      <c r="K281" s="1">
        <f t="shared" si="18"/>
        <v>70.232500000000002</v>
      </c>
      <c r="L281" s="1"/>
      <c r="M281" s="1"/>
      <c r="N281" s="1"/>
      <c r="O281" s="1"/>
      <c r="P281" s="3">
        <f t="shared" si="19"/>
        <v>0.97051919651885599</v>
      </c>
      <c r="Q281" s="4">
        <v>0.94</v>
      </c>
    </row>
    <row r="282" spans="1:17" x14ac:dyDescent="0.3">
      <c r="A282" s="2">
        <v>44413</v>
      </c>
      <c r="B282" s="1">
        <v>28</v>
      </c>
      <c r="C282" s="1">
        <v>17</v>
      </c>
      <c r="D282" s="1">
        <v>88.3</v>
      </c>
      <c r="E282" s="1">
        <v>45.1</v>
      </c>
      <c r="F282" s="1">
        <v>1020</v>
      </c>
      <c r="G282" s="1">
        <v>1017</v>
      </c>
      <c r="H282" s="4">
        <v>0.94</v>
      </c>
      <c r="I282" s="1">
        <f t="shared" si="16"/>
        <v>22.5</v>
      </c>
      <c r="J282" s="1">
        <f t="shared" si="17"/>
        <v>66.7</v>
      </c>
      <c r="K282" s="1">
        <f t="shared" si="18"/>
        <v>68.655000000000015</v>
      </c>
      <c r="L282" s="1"/>
      <c r="M282" s="1"/>
      <c r="N282" s="1"/>
      <c r="O282" s="1"/>
      <c r="P282" s="3">
        <f t="shared" si="19"/>
        <v>0.98900439779498761</v>
      </c>
      <c r="Q282" s="4">
        <v>0.94</v>
      </c>
    </row>
    <row r="283" spans="1:17" x14ac:dyDescent="0.3">
      <c r="A283" s="2">
        <v>44414</v>
      </c>
      <c r="B283" s="1">
        <v>27</v>
      </c>
      <c r="C283" s="1">
        <v>17</v>
      </c>
      <c r="D283" s="1">
        <v>88.2</v>
      </c>
      <c r="E283" s="1">
        <v>42</v>
      </c>
      <c r="F283" s="1">
        <v>1017</v>
      </c>
      <c r="G283" s="1">
        <v>1013</v>
      </c>
      <c r="H283" s="4">
        <v>0.94</v>
      </c>
      <c r="I283" s="1">
        <f t="shared" si="16"/>
        <v>22</v>
      </c>
      <c r="J283" s="1">
        <f t="shared" si="17"/>
        <v>65.099999999999994</v>
      </c>
      <c r="K283" s="1">
        <f t="shared" si="18"/>
        <v>67.482500000000002</v>
      </c>
      <c r="L283" s="1"/>
      <c r="M283" s="1"/>
      <c r="N283" s="1"/>
      <c r="O283" s="1"/>
      <c r="P283" s="3">
        <f t="shared" si="19"/>
        <v>1.0064088003784</v>
      </c>
      <c r="Q283" s="4">
        <v>0.94</v>
      </c>
    </row>
    <row r="284" spans="1:17" x14ac:dyDescent="0.3">
      <c r="A284" s="2">
        <v>44415</v>
      </c>
      <c r="B284" s="1">
        <v>25</v>
      </c>
      <c r="C284" s="1">
        <v>17</v>
      </c>
      <c r="D284" s="1">
        <v>93.9</v>
      </c>
      <c r="E284" s="1">
        <v>41.4</v>
      </c>
      <c r="F284" s="1">
        <v>1017</v>
      </c>
      <c r="G284" s="1">
        <v>1012</v>
      </c>
      <c r="H284" s="4">
        <v>0.95</v>
      </c>
      <c r="I284" s="1">
        <f t="shared" si="16"/>
        <v>21</v>
      </c>
      <c r="J284" s="1">
        <f t="shared" si="17"/>
        <v>67.650000000000006</v>
      </c>
      <c r="K284" s="1">
        <f t="shared" si="18"/>
        <v>67.20750000000001</v>
      </c>
      <c r="L284" s="1"/>
      <c r="M284" s="1"/>
      <c r="N284" s="1"/>
      <c r="O284" s="1"/>
      <c r="P284" s="3">
        <f t="shared" si="19"/>
        <v>1.0328237878815838</v>
      </c>
      <c r="Q284" s="4">
        <v>0.95</v>
      </c>
    </row>
    <row r="285" spans="1:17" x14ac:dyDescent="0.3">
      <c r="A285" s="2">
        <v>44416</v>
      </c>
      <c r="B285" s="1">
        <v>25</v>
      </c>
      <c r="C285" s="1">
        <v>16</v>
      </c>
      <c r="D285" s="1">
        <v>88</v>
      </c>
      <c r="E285" s="1">
        <v>36</v>
      </c>
      <c r="F285" s="1">
        <v>1017</v>
      </c>
      <c r="G285" s="1">
        <v>1015</v>
      </c>
      <c r="H285" s="4">
        <v>0.97</v>
      </c>
      <c r="I285" s="1">
        <f t="shared" si="16"/>
        <v>20.5</v>
      </c>
      <c r="J285" s="1">
        <f t="shared" si="17"/>
        <v>62</v>
      </c>
      <c r="K285" s="1">
        <f t="shared" si="18"/>
        <v>65.102500000000006</v>
      </c>
      <c r="L285" s="1"/>
      <c r="M285" s="1"/>
      <c r="N285" s="1"/>
      <c r="O285" s="1"/>
      <c r="P285" s="3">
        <f t="shared" si="19"/>
        <v>1.0426054713327819</v>
      </c>
      <c r="Q285" s="4">
        <v>0.97</v>
      </c>
    </row>
    <row r="286" spans="1:17" x14ac:dyDescent="0.3">
      <c r="A286" s="2">
        <v>44417</v>
      </c>
      <c r="B286" s="1">
        <v>26</v>
      </c>
      <c r="C286" s="1">
        <v>15</v>
      </c>
      <c r="D286" s="1">
        <v>87.9</v>
      </c>
      <c r="E286" s="1">
        <v>44.6</v>
      </c>
      <c r="F286" s="1">
        <v>1017</v>
      </c>
      <c r="G286" s="1">
        <v>1015</v>
      </c>
      <c r="H286" s="4">
        <v>0.96</v>
      </c>
      <c r="I286" s="1">
        <f t="shared" si="16"/>
        <v>20.5</v>
      </c>
      <c r="J286" s="1">
        <f t="shared" si="17"/>
        <v>66.25</v>
      </c>
      <c r="K286" s="1">
        <f t="shared" si="18"/>
        <v>65.375</v>
      </c>
      <c r="L286" s="1"/>
      <c r="M286" s="1"/>
      <c r="N286" s="1"/>
      <c r="O286" s="1"/>
      <c r="P286" s="3">
        <f t="shared" si="19"/>
        <v>1.0425459526219538</v>
      </c>
      <c r="Q286" s="4">
        <v>0.96</v>
      </c>
    </row>
    <row r="287" spans="1:17" x14ac:dyDescent="0.3">
      <c r="A287" s="2">
        <v>44418</v>
      </c>
      <c r="B287" s="1">
        <v>30</v>
      </c>
      <c r="C287" s="1">
        <v>16</v>
      </c>
      <c r="D287" s="1">
        <v>88.1</v>
      </c>
      <c r="E287" s="1">
        <v>35</v>
      </c>
      <c r="F287" s="1">
        <v>1017</v>
      </c>
      <c r="G287" s="1">
        <v>1014</v>
      </c>
      <c r="H287" s="4">
        <v>0.97</v>
      </c>
      <c r="I287" s="1">
        <f t="shared" si="16"/>
        <v>23</v>
      </c>
      <c r="J287" s="1">
        <f t="shared" si="17"/>
        <v>61.55</v>
      </c>
      <c r="K287" s="1">
        <f t="shared" si="18"/>
        <v>63.602500000000006</v>
      </c>
      <c r="L287" s="1"/>
      <c r="M287" s="1"/>
      <c r="N287" s="1"/>
      <c r="O287" s="1"/>
      <c r="P287" s="3">
        <f t="shared" si="19"/>
        <v>0.99909269868382855</v>
      </c>
      <c r="Q287" s="4">
        <v>0.97</v>
      </c>
    </row>
    <row r="288" spans="1:17" x14ac:dyDescent="0.3">
      <c r="A288" s="2">
        <v>44419</v>
      </c>
      <c r="B288" s="1">
        <v>28</v>
      </c>
      <c r="C288" s="1">
        <v>18</v>
      </c>
      <c r="D288" s="1">
        <v>88.2</v>
      </c>
      <c r="E288" s="1">
        <v>48.1</v>
      </c>
      <c r="F288" s="1">
        <v>1017</v>
      </c>
      <c r="G288" s="1">
        <v>1015</v>
      </c>
      <c r="H288" s="4">
        <v>0.98</v>
      </c>
      <c r="I288" s="1">
        <f t="shared" si="16"/>
        <v>23</v>
      </c>
      <c r="J288" s="1">
        <f t="shared" si="17"/>
        <v>68.150000000000006</v>
      </c>
      <c r="K288" s="1">
        <f t="shared" si="18"/>
        <v>65.480000000000018</v>
      </c>
      <c r="L288" s="1"/>
      <c r="M288" s="1"/>
      <c r="N288" s="1"/>
      <c r="O288" s="1"/>
      <c r="P288" s="3">
        <f t="shared" si="19"/>
        <v>0.99008477900794245</v>
      </c>
      <c r="Q288" s="4">
        <v>0.98</v>
      </c>
    </row>
    <row r="289" spans="1:17" x14ac:dyDescent="0.3">
      <c r="A289" s="2">
        <v>44420</v>
      </c>
      <c r="B289" s="1">
        <v>31</v>
      </c>
      <c r="C289" s="1">
        <v>18</v>
      </c>
      <c r="D289" s="1">
        <v>88.1</v>
      </c>
      <c r="E289" s="1">
        <v>27.3</v>
      </c>
      <c r="F289" s="1">
        <v>1020</v>
      </c>
      <c r="G289" s="1">
        <v>1017</v>
      </c>
      <c r="H289" s="4">
        <v>0.99</v>
      </c>
      <c r="I289" s="1">
        <f t="shared" si="16"/>
        <v>24.5</v>
      </c>
      <c r="J289" s="1">
        <f t="shared" si="17"/>
        <v>57.699999999999996</v>
      </c>
      <c r="K289" s="1">
        <f t="shared" si="18"/>
        <v>62.152500000000003</v>
      </c>
      <c r="L289" s="1"/>
      <c r="M289" s="1"/>
      <c r="N289" s="1"/>
      <c r="O289" s="1"/>
      <c r="P289" s="3">
        <f t="shared" si="19"/>
        <v>0.98376124659700293</v>
      </c>
      <c r="Q289" s="4">
        <v>0.99</v>
      </c>
    </row>
    <row r="290" spans="1:17" x14ac:dyDescent="0.3">
      <c r="A290" s="2">
        <v>44421</v>
      </c>
      <c r="B290" s="1">
        <v>34</v>
      </c>
      <c r="C290" s="1">
        <v>18</v>
      </c>
      <c r="D290" s="1">
        <v>93.9</v>
      </c>
      <c r="E290" s="1">
        <v>27.9</v>
      </c>
      <c r="F290" s="1">
        <v>1020</v>
      </c>
      <c r="G290" s="1">
        <v>1018</v>
      </c>
      <c r="H290" s="4">
        <v>0.99</v>
      </c>
      <c r="I290" s="1">
        <f t="shared" si="16"/>
        <v>26</v>
      </c>
      <c r="J290" s="1">
        <f t="shared" si="17"/>
        <v>60.900000000000006</v>
      </c>
      <c r="K290" s="1">
        <f t="shared" si="18"/>
        <v>61.882500000000007</v>
      </c>
      <c r="L290" s="1"/>
      <c r="M290" s="1"/>
      <c r="N290" s="1"/>
      <c r="O290" s="1"/>
      <c r="P290" s="3">
        <f t="shared" si="19"/>
        <v>0.96331442748645291</v>
      </c>
      <c r="Q290" s="4">
        <v>0.99</v>
      </c>
    </row>
    <row r="291" spans="1:17" x14ac:dyDescent="0.3">
      <c r="A291" s="2">
        <v>44422</v>
      </c>
      <c r="B291" s="1">
        <v>34</v>
      </c>
      <c r="C291" s="1">
        <v>19</v>
      </c>
      <c r="D291" s="1">
        <v>82.7</v>
      </c>
      <c r="E291" s="1">
        <v>23.1</v>
      </c>
      <c r="F291" s="1">
        <v>1019</v>
      </c>
      <c r="G291" s="1">
        <v>1017</v>
      </c>
      <c r="H291" s="4">
        <v>0.99</v>
      </c>
      <c r="I291" s="1">
        <f t="shared" si="16"/>
        <v>26.5</v>
      </c>
      <c r="J291" s="1">
        <f t="shared" si="17"/>
        <v>52.900000000000006</v>
      </c>
      <c r="K291" s="1">
        <f t="shared" si="18"/>
        <v>57.81750000000001</v>
      </c>
      <c r="L291" s="1"/>
      <c r="M291" s="1"/>
      <c r="N291" s="1"/>
      <c r="O291" s="1"/>
      <c r="P291" s="3">
        <f t="shared" si="19"/>
        <v>0.9938797634687202</v>
      </c>
      <c r="Q291" s="4">
        <v>0.99</v>
      </c>
    </row>
    <row r="292" spans="1:17" x14ac:dyDescent="0.3">
      <c r="A292" s="2">
        <v>44423</v>
      </c>
      <c r="B292" s="1">
        <v>32</v>
      </c>
      <c r="C292" s="1">
        <v>18</v>
      </c>
      <c r="D292" s="1">
        <v>82.7</v>
      </c>
      <c r="E292" s="1">
        <v>22.3</v>
      </c>
      <c r="F292" s="1">
        <v>1019</v>
      </c>
      <c r="G292" s="1">
        <v>1017</v>
      </c>
      <c r="H292" s="4">
        <v>0.98</v>
      </c>
      <c r="I292" s="1">
        <f t="shared" si="16"/>
        <v>25</v>
      </c>
      <c r="J292" s="1">
        <f t="shared" si="17"/>
        <v>52.5</v>
      </c>
      <c r="K292" s="1">
        <f t="shared" si="18"/>
        <v>55.582499999999996</v>
      </c>
      <c r="L292" s="1"/>
      <c r="M292" s="1"/>
      <c r="N292" s="1"/>
      <c r="O292" s="1"/>
      <c r="P292" s="3">
        <f t="shared" si="19"/>
        <v>1.0404183593395948</v>
      </c>
      <c r="Q292" s="4">
        <v>0.98</v>
      </c>
    </row>
    <row r="293" spans="1:17" x14ac:dyDescent="0.3">
      <c r="A293" s="2">
        <v>44424</v>
      </c>
      <c r="B293" s="1">
        <v>29</v>
      </c>
      <c r="C293" s="1">
        <v>17</v>
      </c>
      <c r="D293" s="1">
        <v>93.8</v>
      </c>
      <c r="E293" s="1">
        <v>30.4</v>
      </c>
      <c r="F293" s="1">
        <v>1020</v>
      </c>
      <c r="G293" s="1">
        <v>1018</v>
      </c>
      <c r="H293" s="4">
        <v>0.98</v>
      </c>
      <c r="I293" s="1">
        <f t="shared" si="16"/>
        <v>23</v>
      </c>
      <c r="J293" s="1">
        <f t="shared" si="17"/>
        <v>62.099999999999994</v>
      </c>
      <c r="K293" s="1">
        <f t="shared" si="18"/>
        <v>57.52</v>
      </c>
      <c r="L293" s="1"/>
      <c r="M293" s="1"/>
      <c r="N293" s="1"/>
      <c r="O293" s="1"/>
      <c r="P293" s="3">
        <f t="shared" si="19"/>
        <v>1.0240759840128169</v>
      </c>
      <c r="Q293" s="4">
        <v>0.98</v>
      </c>
    </row>
    <row r="294" spans="1:17" x14ac:dyDescent="0.3">
      <c r="A294" s="2">
        <v>44425</v>
      </c>
      <c r="B294" s="1">
        <v>31</v>
      </c>
      <c r="C294" s="1">
        <v>17</v>
      </c>
      <c r="D294" s="1">
        <v>82.6</v>
      </c>
      <c r="E294" s="1">
        <v>28.9</v>
      </c>
      <c r="F294" s="1">
        <v>1020</v>
      </c>
      <c r="G294" s="1">
        <v>1018</v>
      </c>
      <c r="H294" s="4">
        <v>0.98</v>
      </c>
      <c r="I294" s="1">
        <f t="shared" si="16"/>
        <v>24</v>
      </c>
      <c r="J294" s="1">
        <f t="shared" si="17"/>
        <v>55.75</v>
      </c>
      <c r="K294" s="1">
        <f t="shared" si="18"/>
        <v>56.660000000000004</v>
      </c>
      <c r="L294" s="1"/>
      <c r="M294" s="1"/>
      <c r="N294" s="1"/>
      <c r="O294" s="1"/>
      <c r="P294" s="3">
        <f t="shared" si="19"/>
        <v>1.0303943802476325</v>
      </c>
      <c r="Q294" s="4">
        <v>0.98</v>
      </c>
    </row>
    <row r="295" spans="1:17" x14ac:dyDescent="0.3">
      <c r="A295" s="2">
        <v>44426</v>
      </c>
      <c r="B295" s="1">
        <v>27</v>
      </c>
      <c r="C295" s="1">
        <v>17</v>
      </c>
      <c r="D295" s="1">
        <v>88</v>
      </c>
      <c r="E295" s="1">
        <v>29.8</v>
      </c>
      <c r="F295" s="1">
        <v>1019</v>
      </c>
      <c r="G295" s="1">
        <v>1015</v>
      </c>
      <c r="H295" s="4">
        <v>0.99</v>
      </c>
      <c r="I295" s="1">
        <f t="shared" si="16"/>
        <v>22</v>
      </c>
      <c r="J295" s="1">
        <f t="shared" si="17"/>
        <v>58.9</v>
      </c>
      <c r="K295" s="1">
        <f t="shared" si="18"/>
        <v>57.812500000000007</v>
      </c>
      <c r="L295" s="1"/>
      <c r="M295" s="1"/>
      <c r="N295" s="1"/>
      <c r="O295" s="1"/>
      <c r="P295" s="3">
        <f t="shared" si="19"/>
        <v>1.0284186961272634</v>
      </c>
      <c r="Q295" s="4">
        <v>0.99</v>
      </c>
    </row>
    <row r="296" spans="1:17" x14ac:dyDescent="0.3">
      <c r="A296" s="2">
        <v>44427</v>
      </c>
      <c r="B296" s="1">
        <v>25</v>
      </c>
      <c r="C296" s="1">
        <v>16</v>
      </c>
      <c r="D296" s="1">
        <v>88</v>
      </c>
      <c r="E296" s="1">
        <v>41.4</v>
      </c>
      <c r="F296" s="1">
        <v>1016</v>
      </c>
      <c r="G296" s="1">
        <v>1013</v>
      </c>
      <c r="H296" s="4">
        <v>0.98</v>
      </c>
      <c r="I296" s="1">
        <f t="shared" si="16"/>
        <v>20.5</v>
      </c>
      <c r="J296" s="1">
        <f t="shared" si="17"/>
        <v>64.7</v>
      </c>
      <c r="K296" s="1">
        <f t="shared" si="18"/>
        <v>60.59</v>
      </c>
      <c r="L296" s="1"/>
      <c r="M296" s="1"/>
      <c r="N296" s="1"/>
      <c r="O296" s="1"/>
      <c r="P296" s="3">
        <f t="shared" si="19"/>
        <v>1.0549112102793574</v>
      </c>
      <c r="Q296" s="4">
        <v>0.98</v>
      </c>
    </row>
    <row r="297" spans="1:17" x14ac:dyDescent="0.3">
      <c r="A297" s="2">
        <v>44428</v>
      </c>
      <c r="B297" s="1">
        <v>27</v>
      </c>
      <c r="C297" s="1">
        <v>16</v>
      </c>
      <c r="D297" s="1">
        <v>87.9</v>
      </c>
      <c r="E297" s="1">
        <v>44.8</v>
      </c>
      <c r="F297" s="1">
        <v>1019</v>
      </c>
      <c r="G297" s="1">
        <v>1015</v>
      </c>
      <c r="H297" s="4">
        <v>0.98</v>
      </c>
      <c r="I297" s="1">
        <f t="shared" si="16"/>
        <v>21.5</v>
      </c>
      <c r="J297" s="1">
        <f t="shared" si="17"/>
        <v>66.349999999999994</v>
      </c>
      <c r="K297" s="1">
        <f t="shared" si="18"/>
        <v>63.175000000000004</v>
      </c>
      <c r="L297" s="1"/>
      <c r="M297" s="1"/>
      <c r="N297" s="1"/>
      <c r="O297" s="1"/>
      <c r="P297" s="3">
        <f t="shared" si="19"/>
        <v>1.0260796562555534</v>
      </c>
      <c r="Q297" s="4">
        <v>0.98</v>
      </c>
    </row>
    <row r="298" spans="1:17" x14ac:dyDescent="0.3">
      <c r="A298" s="2">
        <v>44429</v>
      </c>
      <c r="B298" s="1">
        <v>29</v>
      </c>
      <c r="C298" s="1">
        <v>16</v>
      </c>
      <c r="D298" s="1">
        <v>93.8</v>
      </c>
      <c r="E298" s="1">
        <v>42.6</v>
      </c>
      <c r="F298" s="1">
        <v>1021</v>
      </c>
      <c r="G298" s="1">
        <v>1018</v>
      </c>
      <c r="H298" s="4">
        <v>0.99</v>
      </c>
      <c r="I298" s="1">
        <f t="shared" si="16"/>
        <v>22.5</v>
      </c>
      <c r="J298" s="1">
        <f t="shared" si="17"/>
        <v>68.2</v>
      </c>
      <c r="K298" s="1">
        <f t="shared" si="18"/>
        <v>65.484999999999999</v>
      </c>
      <c r="L298" s="1"/>
      <c r="M298" s="1"/>
      <c r="N298" s="1"/>
      <c r="O298" s="1"/>
      <c r="P298" s="3">
        <f t="shared" si="19"/>
        <v>1.0007455571556114</v>
      </c>
      <c r="Q298" s="4">
        <v>0.99</v>
      </c>
    </row>
    <row r="299" spans="1:17" x14ac:dyDescent="0.3">
      <c r="A299" s="2">
        <v>44430</v>
      </c>
      <c r="B299" s="1">
        <v>28</v>
      </c>
      <c r="C299" s="1">
        <v>18</v>
      </c>
      <c r="D299" s="1">
        <v>88.2</v>
      </c>
      <c r="E299" s="1">
        <v>39.299999999999997</v>
      </c>
      <c r="F299" s="1">
        <v>1020</v>
      </c>
      <c r="G299" s="1">
        <v>1017</v>
      </c>
      <c r="H299" s="4">
        <v>0.99</v>
      </c>
      <c r="I299" s="1">
        <f t="shared" si="16"/>
        <v>23</v>
      </c>
      <c r="J299" s="1">
        <f t="shared" si="17"/>
        <v>63.75</v>
      </c>
      <c r="K299" s="1">
        <f t="shared" si="18"/>
        <v>65.234999999999985</v>
      </c>
      <c r="L299" s="1"/>
      <c r="M299" s="1"/>
      <c r="N299" s="1"/>
      <c r="O299" s="1"/>
      <c r="P299" s="3">
        <f t="shared" si="19"/>
        <v>0.9912214497788856</v>
      </c>
      <c r="Q299" s="4">
        <v>0.99</v>
      </c>
    </row>
    <row r="300" spans="1:17" x14ac:dyDescent="0.3">
      <c r="A300" s="2">
        <v>44431</v>
      </c>
      <c r="B300" s="1">
        <v>31</v>
      </c>
      <c r="C300" s="1">
        <v>17</v>
      </c>
      <c r="D300" s="1">
        <v>93.8</v>
      </c>
      <c r="E300" s="1">
        <v>43.1</v>
      </c>
      <c r="F300" s="1">
        <v>1017</v>
      </c>
      <c r="G300" s="1">
        <v>1012</v>
      </c>
      <c r="H300" s="4">
        <v>0.99</v>
      </c>
      <c r="I300" s="1">
        <f t="shared" si="16"/>
        <v>24</v>
      </c>
      <c r="J300" s="1">
        <f t="shared" si="17"/>
        <v>68.45</v>
      </c>
      <c r="K300" s="1">
        <f t="shared" si="18"/>
        <v>66.827500000000001</v>
      </c>
      <c r="L300" s="1"/>
      <c r="M300" s="1"/>
      <c r="N300" s="1"/>
      <c r="O300" s="1"/>
      <c r="P300" s="3">
        <f t="shared" si="19"/>
        <v>0.96429911288420733</v>
      </c>
      <c r="Q300" s="4">
        <v>0.99</v>
      </c>
    </row>
    <row r="301" spans="1:17" x14ac:dyDescent="0.3">
      <c r="A301" s="2">
        <v>44432</v>
      </c>
      <c r="B301" s="1">
        <v>24</v>
      </c>
      <c r="C301" s="1">
        <v>18</v>
      </c>
      <c r="D301" s="1">
        <v>93.9</v>
      </c>
      <c r="E301" s="1">
        <v>64.5</v>
      </c>
      <c r="F301" s="1">
        <v>1013</v>
      </c>
      <c r="G301" s="1">
        <v>1011</v>
      </c>
      <c r="H301" s="4">
        <v>0.99</v>
      </c>
      <c r="I301" s="1">
        <f t="shared" si="16"/>
        <v>21</v>
      </c>
      <c r="J301" s="1">
        <f t="shared" si="17"/>
        <v>79.2</v>
      </c>
      <c r="K301" s="1">
        <f t="shared" si="18"/>
        <v>71.680000000000007</v>
      </c>
      <c r="L301" s="1"/>
      <c r="M301" s="1"/>
      <c r="N301" s="1"/>
      <c r="O301" s="1"/>
      <c r="P301" s="3">
        <f t="shared" si="19"/>
        <v>1.0296222438644882</v>
      </c>
      <c r="Q301" s="4">
        <v>0.99</v>
      </c>
    </row>
    <row r="302" spans="1:17" x14ac:dyDescent="0.3">
      <c r="A302" s="2">
        <v>44433</v>
      </c>
      <c r="B302" s="1">
        <v>24</v>
      </c>
      <c r="C302" s="1">
        <v>18</v>
      </c>
      <c r="D302" s="1">
        <v>88.3</v>
      </c>
      <c r="E302" s="1">
        <v>60.9</v>
      </c>
      <c r="F302" s="1">
        <v>1014</v>
      </c>
      <c r="G302" s="1">
        <v>1011</v>
      </c>
      <c r="H302" s="4">
        <v>0.98</v>
      </c>
      <c r="I302" s="1">
        <f t="shared" si="16"/>
        <v>21</v>
      </c>
      <c r="J302" s="1">
        <f t="shared" si="17"/>
        <v>74.599999999999994</v>
      </c>
      <c r="K302" s="1">
        <f t="shared" si="18"/>
        <v>73.114999999999995</v>
      </c>
      <c r="L302" s="1"/>
      <c r="M302" s="1"/>
      <c r="N302" s="1"/>
      <c r="O302" s="1"/>
      <c r="P302" s="3">
        <f t="shared" si="19"/>
        <v>1.0260546387322189</v>
      </c>
      <c r="Q302" s="4">
        <v>0.98</v>
      </c>
    </row>
    <row r="303" spans="1:17" x14ac:dyDescent="0.3">
      <c r="A303" s="2">
        <v>44434</v>
      </c>
      <c r="B303" s="1">
        <v>27</v>
      </c>
      <c r="C303" s="1">
        <v>18</v>
      </c>
      <c r="D303" s="1">
        <v>93.9</v>
      </c>
      <c r="E303" s="1">
        <v>44.8</v>
      </c>
      <c r="F303" s="1">
        <v>1015</v>
      </c>
      <c r="G303" s="1">
        <v>1013</v>
      </c>
      <c r="H303" s="4">
        <v>0.97</v>
      </c>
      <c r="I303" s="1">
        <f t="shared" si="16"/>
        <v>22.5</v>
      </c>
      <c r="J303" s="1">
        <f t="shared" si="17"/>
        <v>69.349999999999994</v>
      </c>
      <c r="K303" s="1">
        <f t="shared" si="18"/>
        <v>72.262500000000003</v>
      </c>
      <c r="L303" s="1"/>
      <c r="M303" s="1"/>
      <c r="N303" s="1"/>
      <c r="O303" s="1"/>
      <c r="P303" s="3">
        <f t="shared" si="19"/>
        <v>0.97583524117954212</v>
      </c>
      <c r="Q303" s="4">
        <v>0.97</v>
      </c>
    </row>
    <row r="304" spans="1:17" x14ac:dyDescent="0.3">
      <c r="A304" s="2">
        <v>44435</v>
      </c>
      <c r="B304" s="1">
        <v>25</v>
      </c>
      <c r="C304" s="1">
        <v>17</v>
      </c>
      <c r="D304" s="1">
        <v>88</v>
      </c>
      <c r="E304" s="1">
        <v>53.6</v>
      </c>
      <c r="F304" s="1">
        <v>1018</v>
      </c>
      <c r="G304" s="1">
        <v>1014</v>
      </c>
      <c r="H304" s="4">
        <v>0.96</v>
      </c>
      <c r="I304" s="1">
        <f t="shared" si="16"/>
        <v>21</v>
      </c>
      <c r="J304" s="1">
        <f t="shared" si="17"/>
        <v>70.8</v>
      </c>
      <c r="K304" s="1">
        <f t="shared" si="18"/>
        <v>71.92</v>
      </c>
      <c r="L304" s="1"/>
      <c r="M304" s="1"/>
      <c r="N304" s="1"/>
      <c r="O304" s="1"/>
      <c r="P304" s="3">
        <f t="shared" si="19"/>
        <v>1.0291225564637294</v>
      </c>
      <c r="Q304" s="4">
        <v>0.96</v>
      </c>
    </row>
    <row r="305" spans="1:17" x14ac:dyDescent="0.3">
      <c r="A305" s="2">
        <v>44436</v>
      </c>
      <c r="B305" s="1">
        <v>26</v>
      </c>
      <c r="C305" s="1">
        <v>19</v>
      </c>
      <c r="D305" s="1">
        <v>88.2</v>
      </c>
      <c r="E305" s="1">
        <v>61.4</v>
      </c>
      <c r="F305" s="1">
        <v>1018</v>
      </c>
      <c r="G305" s="1">
        <v>1016</v>
      </c>
      <c r="H305" s="4">
        <v>0.95</v>
      </c>
      <c r="I305" s="1">
        <f t="shared" si="16"/>
        <v>22.5</v>
      </c>
      <c r="J305" s="1">
        <f t="shared" si="17"/>
        <v>74.8</v>
      </c>
      <c r="K305" s="1">
        <f t="shared" si="18"/>
        <v>72.91</v>
      </c>
      <c r="L305" s="1"/>
      <c r="M305" s="1"/>
      <c r="N305" s="1"/>
      <c r="O305" s="1"/>
      <c r="P305" s="3">
        <f t="shared" si="19"/>
        <v>0.97351768765002489</v>
      </c>
      <c r="Q305" s="4">
        <v>0.95</v>
      </c>
    </row>
    <row r="306" spans="1:17" x14ac:dyDescent="0.3">
      <c r="A306" s="2">
        <v>44437</v>
      </c>
      <c r="B306" s="1">
        <v>27</v>
      </c>
      <c r="C306" s="1">
        <v>19</v>
      </c>
      <c r="D306" s="1">
        <v>94</v>
      </c>
      <c r="E306" s="1">
        <v>34.4</v>
      </c>
      <c r="F306" s="1">
        <v>1017</v>
      </c>
      <c r="G306" s="1">
        <v>1015</v>
      </c>
      <c r="H306" s="4">
        <v>0.95</v>
      </c>
      <c r="I306" s="1">
        <f t="shared" si="16"/>
        <v>23</v>
      </c>
      <c r="J306" s="1">
        <f t="shared" si="17"/>
        <v>64.2</v>
      </c>
      <c r="K306" s="1">
        <f t="shared" si="18"/>
        <v>69.205000000000013</v>
      </c>
      <c r="L306" s="1"/>
      <c r="M306" s="1"/>
      <c r="N306" s="1"/>
      <c r="O306" s="1"/>
      <c r="P306" s="3">
        <f t="shared" si="19"/>
        <v>0.97437115178691924</v>
      </c>
      <c r="Q306" s="4">
        <v>0.95</v>
      </c>
    </row>
    <row r="307" spans="1:17" x14ac:dyDescent="0.3">
      <c r="A307" s="2">
        <v>44438</v>
      </c>
      <c r="B307" s="1">
        <v>28</v>
      </c>
      <c r="C307" s="1">
        <v>19</v>
      </c>
      <c r="D307" s="1">
        <v>94</v>
      </c>
      <c r="E307" s="1">
        <v>47.6</v>
      </c>
      <c r="F307" s="1">
        <v>1015</v>
      </c>
      <c r="G307" s="1">
        <v>1014</v>
      </c>
      <c r="H307" s="4">
        <v>0.92</v>
      </c>
      <c r="I307" s="1">
        <f t="shared" si="16"/>
        <v>23.5</v>
      </c>
      <c r="J307" s="1">
        <f t="shared" si="17"/>
        <v>70.8</v>
      </c>
      <c r="K307" s="1">
        <f t="shared" si="18"/>
        <v>69.877500000000012</v>
      </c>
      <c r="L307" s="1"/>
      <c r="M307" s="1"/>
      <c r="N307" s="1"/>
      <c r="O307" s="1"/>
      <c r="P307" s="3">
        <f t="shared" si="19"/>
        <v>0.961249368123544</v>
      </c>
      <c r="Q307" s="4">
        <v>0.92</v>
      </c>
    </row>
    <row r="308" spans="1:17" x14ac:dyDescent="0.3">
      <c r="A308" s="2">
        <v>44439</v>
      </c>
      <c r="B308" s="1">
        <v>28</v>
      </c>
      <c r="C308" s="1">
        <v>19</v>
      </c>
      <c r="D308" s="1">
        <v>93.9</v>
      </c>
      <c r="E308" s="1">
        <v>47.8</v>
      </c>
      <c r="F308" s="1">
        <v>1015</v>
      </c>
      <c r="G308" s="1">
        <v>1013</v>
      </c>
      <c r="H308" s="4">
        <v>0.89</v>
      </c>
      <c r="I308" s="1">
        <f t="shared" si="16"/>
        <v>23.5</v>
      </c>
      <c r="J308" s="1">
        <f t="shared" si="17"/>
        <v>70.849999999999994</v>
      </c>
      <c r="K308" s="1">
        <f t="shared" si="18"/>
        <v>69.900000000000006</v>
      </c>
      <c r="L308" s="1"/>
      <c r="M308" s="1"/>
      <c r="N308" s="1"/>
      <c r="O308" s="1"/>
      <c r="P308" s="3">
        <f t="shared" si="19"/>
        <v>0.96116987535458931</v>
      </c>
      <c r="Q308" s="4">
        <v>0.89</v>
      </c>
    </row>
    <row r="309" spans="1:17" x14ac:dyDescent="0.3">
      <c r="A309" s="2">
        <v>44440</v>
      </c>
      <c r="B309" s="1">
        <v>27</v>
      </c>
      <c r="C309" s="1">
        <v>19</v>
      </c>
      <c r="D309" s="1">
        <v>93.9</v>
      </c>
      <c r="E309" s="1">
        <v>51</v>
      </c>
      <c r="F309" s="1">
        <v>1017</v>
      </c>
      <c r="G309" s="1">
        <v>1014</v>
      </c>
      <c r="H309" s="4">
        <v>0.88</v>
      </c>
      <c r="I309" s="1">
        <f t="shared" si="16"/>
        <v>23</v>
      </c>
      <c r="J309" s="1">
        <f t="shared" si="17"/>
        <v>72.45</v>
      </c>
      <c r="K309" s="1">
        <f t="shared" si="18"/>
        <v>71.012500000000003</v>
      </c>
      <c r="L309" s="1"/>
      <c r="M309" s="1"/>
      <c r="N309" s="1"/>
      <c r="O309" s="1"/>
      <c r="P309" s="3">
        <f t="shared" si="19"/>
        <v>0.96772050250627795</v>
      </c>
      <c r="Q309" s="4">
        <v>0.88</v>
      </c>
    </row>
    <row r="310" spans="1:17" x14ac:dyDescent="0.3">
      <c r="A310" s="2">
        <v>44441</v>
      </c>
      <c r="B310" s="1">
        <v>27</v>
      </c>
      <c r="C310" s="1">
        <v>18</v>
      </c>
      <c r="D310" s="1">
        <v>93.9</v>
      </c>
      <c r="E310" s="1">
        <v>47.8</v>
      </c>
      <c r="F310" s="1">
        <v>1019</v>
      </c>
      <c r="G310" s="1">
        <v>1016</v>
      </c>
      <c r="H310" s="4">
        <v>0.87</v>
      </c>
      <c r="I310" s="1">
        <f t="shared" si="16"/>
        <v>22.5</v>
      </c>
      <c r="J310" s="1">
        <f t="shared" si="17"/>
        <v>70.849999999999994</v>
      </c>
      <c r="K310" s="1">
        <f t="shared" si="18"/>
        <v>70.912499999999994</v>
      </c>
      <c r="L310" s="1"/>
      <c r="M310" s="1"/>
      <c r="N310" s="1"/>
      <c r="O310" s="1"/>
      <c r="P310" s="3">
        <f t="shared" si="19"/>
        <v>0.98072816944848584</v>
      </c>
      <c r="Q310" s="4">
        <v>0.87</v>
      </c>
    </row>
    <row r="311" spans="1:17" x14ac:dyDescent="0.3">
      <c r="A311" s="2">
        <v>44442</v>
      </c>
      <c r="B311" s="1">
        <v>27</v>
      </c>
      <c r="C311" s="1">
        <v>19</v>
      </c>
      <c r="D311" s="1">
        <v>88.3</v>
      </c>
      <c r="E311" s="1">
        <v>51</v>
      </c>
      <c r="F311" s="1">
        <v>1019</v>
      </c>
      <c r="G311" s="1">
        <v>1016</v>
      </c>
      <c r="H311" s="4">
        <v>0.86</v>
      </c>
      <c r="I311" s="1">
        <f t="shared" si="16"/>
        <v>23</v>
      </c>
      <c r="J311" s="1">
        <f t="shared" si="17"/>
        <v>69.650000000000006</v>
      </c>
      <c r="K311" s="1">
        <f t="shared" si="18"/>
        <v>70.687500000000014</v>
      </c>
      <c r="L311" s="1"/>
      <c r="M311" s="1"/>
      <c r="N311" s="1"/>
      <c r="O311" s="1"/>
      <c r="P311" s="3">
        <f t="shared" si="19"/>
        <v>0.96887377051645118</v>
      </c>
      <c r="Q311" s="4">
        <v>0.86</v>
      </c>
    </row>
    <row r="312" spans="1:17" x14ac:dyDescent="0.3">
      <c r="A312" s="2">
        <v>44443</v>
      </c>
      <c r="B312" s="1">
        <v>29</v>
      </c>
      <c r="C312" s="1">
        <v>17</v>
      </c>
      <c r="D312" s="1">
        <v>93.8</v>
      </c>
      <c r="E312" s="1">
        <v>30.7</v>
      </c>
      <c r="F312" s="1">
        <v>1017</v>
      </c>
      <c r="G312" s="1">
        <v>1012</v>
      </c>
      <c r="H312" s="4">
        <v>0.85</v>
      </c>
      <c r="I312" s="1">
        <f t="shared" si="16"/>
        <v>23</v>
      </c>
      <c r="J312" s="1">
        <f t="shared" si="17"/>
        <v>62.25</v>
      </c>
      <c r="K312" s="1">
        <f t="shared" si="18"/>
        <v>67.27000000000001</v>
      </c>
      <c r="L312" s="1"/>
      <c r="M312" s="1"/>
      <c r="N312" s="1"/>
      <c r="O312" s="1"/>
      <c r="P312" s="3">
        <f t="shared" si="19"/>
        <v>0.98217261001895739</v>
      </c>
      <c r="Q312" s="4">
        <v>0.85</v>
      </c>
    </row>
    <row r="313" spans="1:17" x14ac:dyDescent="0.3">
      <c r="A313" s="2">
        <v>44444</v>
      </c>
      <c r="B313" s="1">
        <v>30</v>
      </c>
      <c r="C313" s="1">
        <v>17</v>
      </c>
      <c r="D313" s="1">
        <v>93.9</v>
      </c>
      <c r="E313" s="1">
        <v>33.1</v>
      </c>
      <c r="F313" s="1">
        <v>1014</v>
      </c>
      <c r="G313" s="1">
        <v>1011</v>
      </c>
      <c r="H313" s="4">
        <v>0.84</v>
      </c>
      <c r="I313" s="1">
        <f t="shared" si="16"/>
        <v>23.5</v>
      </c>
      <c r="J313" s="1">
        <f t="shared" si="17"/>
        <v>63.5</v>
      </c>
      <c r="K313" s="1">
        <f t="shared" si="18"/>
        <v>65.600000000000009</v>
      </c>
      <c r="L313" s="1"/>
      <c r="M313" s="1"/>
      <c r="N313" s="1"/>
      <c r="O313" s="1"/>
      <c r="P313" s="3">
        <f t="shared" si="19"/>
        <v>0.97942825555360513</v>
      </c>
      <c r="Q313" s="4">
        <v>0.84</v>
      </c>
    </row>
    <row r="314" spans="1:17" x14ac:dyDescent="0.3">
      <c r="A314" s="2">
        <v>44445</v>
      </c>
      <c r="B314" s="1">
        <v>27</v>
      </c>
      <c r="C314" s="1">
        <v>19</v>
      </c>
      <c r="D314" s="1">
        <v>94</v>
      </c>
      <c r="E314" s="1">
        <v>54.1</v>
      </c>
      <c r="F314" s="1">
        <v>1014</v>
      </c>
      <c r="G314" s="1">
        <v>1012</v>
      </c>
      <c r="H314" s="4">
        <v>0.83</v>
      </c>
      <c r="I314" s="1">
        <f t="shared" si="16"/>
        <v>23</v>
      </c>
      <c r="J314" s="1">
        <f t="shared" si="17"/>
        <v>74.05</v>
      </c>
      <c r="K314" s="1">
        <f t="shared" si="18"/>
        <v>68.452500000000015</v>
      </c>
      <c r="L314" s="1"/>
      <c r="M314" s="1"/>
      <c r="N314" s="1"/>
      <c r="O314" s="1"/>
      <c r="P314" s="3">
        <f t="shared" si="19"/>
        <v>0.97731694702051075</v>
      </c>
      <c r="Q314" s="4">
        <v>0.83</v>
      </c>
    </row>
    <row r="315" spans="1:17" x14ac:dyDescent="0.3">
      <c r="A315" s="2">
        <v>44446</v>
      </c>
      <c r="B315" s="1">
        <v>25</v>
      </c>
      <c r="C315" s="1">
        <v>21</v>
      </c>
      <c r="D315" s="1">
        <v>100</v>
      </c>
      <c r="E315" s="1">
        <v>69.400000000000006</v>
      </c>
      <c r="F315" s="1">
        <v>1017</v>
      </c>
      <c r="G315" s="1">
        <v>1013</v>
      </c>
      <c r="H315" s="4">
        <v>0.83</v>
      </c>
      <c r="I315" s="1">
        <f t="shared" si="16"/>
        <v>23</v>
      </c>
      <c r="J315" s="1">
        <f t="shared" si="17"/>
        <v>84.7</v>
      </c>
      <c r="K315" s="1">
        <f t="shared" si="18"/>
        <v>74.8</v>
      </c>
      <c r="L315" s="1"/>
      <c r="M315" s="1"/>
      <c r="N315" s="1"/>
      <c r="O315" s="1"/>
      <c r="P315" s="3">
        <f t="shared" si="19"/>
        <v>0.9555803891534651</v>
      </c>
      <c r="Q315" s="4">
        <v>0.83</v>
      </c>
    </row>
    <row r="316" spans="1:17" x14ac:dyDescent="0.3">
      <c r="A316" s="2">
        <v>44447</v>
      </c>
      <c r="B316" s="1">
        <v>25</v>
      </c>
      <c r="C316" s="1">
        <v>20</v>
      </c>
      <c r="D316" s="1">
        <v>94</v>
      </c>
      <c r="E316" s="1">
        <v>65.2</v>
      </c>
      <c r="F316" s="1">
        <v>1018</v>
      </c>
      <c r="G316" s="1">
        <v>1016</v>
      </c>
      <c r="H316" s="4">
        <v>0.81</v>
      </c>
      <c r="I316" s="1">
        <f t="shared" si="16"/>
        <v>22.5</v>
      </c>
      <c r="J316" s="1">
        <f t="shared" si="17"/>
        <v>79.599999999999994</v>
      </c>
      <c r="K316" s="1">
        <f t="shared" si="18"/>
        <v>77.287499999999994</v>
      </c>
      <c r="L316" s="1"/>
      <c r="M316" s="1"/>
      <c r="N316" s="1"/>
      <c r="O316" s="1"/>
      <c r="P316" s="3">
        <f t="shared" si="19"/>
        <v>0.95881317006230193</v>
      </c>
      <c r="Q316" s="4">
        <v>0.81</v>
      </c>
    </row>
    <row r="317" spans="1:17" x14ac:dyDescent="0.3">
      <c r="A317" s="2">
        <v>44448</v>
      </c>
      <c r="B317" s="1">
        <v>26</v>
      </c>
      <c r="C317" s="1">
        <v>20</v>
      </c>
      <c r="D317" s="1">
        <v>94</v>
      </c>
      <c r="E317" s="1">
        <v>54.1</v>
      </c>
      <c r="F317" s="1">
        <v>1020</v>
      </c>
      <c r="G317" s="1">
        <v>1018</v>
      </c>
      <c r="H317" s="4">
        <v>0.81</v>
      </c>
      <c r="I317" s="1">
        <f t="shared" si="16"/>
        <v>23</v>
      </c>
      <c r="J317" s="1">
        <f t="shared" si="17"/>
        <v>74.05</v>
      </c>
      <c r="K317" s="1">
        <f t="shared" si="18"/>
        <v>77.039999999999992</v>
      </c>
      <c r="L317" s="1"/>
      <c r="M317" s="1"/>
      <c r="N317" s="1"/>
      <c r="O317" s="1"/>
      <c r="P317" s="3">
        <f t="shared" si="19"/>
        <v>0.94949828306289175</v>
      </c>
      <c r="Q317" s="4">
        <v>0.81</v>
      </c>
    </row>
    <row r="318" spans="1:17" x14ac:dyDescent="0.3">
      <c r="A318" s="2">
        <v>44449</v>
      </c>
      <c r="B318" s="1">
        <v>28</v>
      </c>
      <c r="C318" s="1">
        <v>20</v>
      </c>
      <c r="D318" s="1">
        <v>94</v>
      </c>
      <c r="E318" s="1">
        <v>45.1</v>
      </c>
      <c r="F318" s="1">
        <v>1020</v>
      </c>
      <c r="G318" s="1">
        <v>1018</v>
      </c>
      <c r="H318" s="4">
        <v>0.81</v>
      </c>
      <c r="I318" s="1">
        <f t="shared" si="16"/>
        <v>24</v>
      </c>
      <c r="J318" s="1">
        <f t="shared" si="17"/>
        <v>69.55</v>
      </c>
      <c r="K318" s="1">
        <f t="shared" si="18"/>
        <v>74.424999999999997</v>
      </c>
      <c r="L318" s="1"/>
      <c r="M318" s="1"/>
      <c r="N318" s="1"/>
      <c r="O318" s="1"/>
      <c r="P318" s="3">
        <f t="shared" si="19"/>
        <v>0.94091393698855641</v>
      </c>
      <c r="Q318" s="4">
        <v>0.81</v>
      </c>
    </row>
    <row r="319" spans="1:17" x14ac:dyDescent="0.3">
      <c r="A319" s="2">
        <v>44450</v>
      </c>
      <c r="B319" s="1">
        <v>29</v>
      </c>
      <c r="C319" s="1">
        <v>19</v>
      </c>
      <c r="D319" s="1">
        <v>94</v>
      </c>
      <c r="E319" s="1">
        <v>39.6</v>
      </c>
      <c r="F319" s="1">
        <v>1019</v>
      </c>
      <c r="G319" s="1">
        <v>1014</v>
      </c>
      <c r="H319" s="4">
        <v>0.81</v>
      </c>
      <c r="I319" s="1">
        <f t="shared" si="16"/>
        <v>24</v>
      </c>
      <c r="J319" s="1">
        <f t="shared" si="17"/>
        <v>66.8</v>
      </c>
      <c r="K319" s="1">
        <f t="shared" si="18"/>
        <v>71.112499999999997</v>
      </c>
      <c r="L319" s="1"/>
      <c r="M319" s="1"/>
      <c r="N319" s="1"/>
      <c r="O319" s="1"/>
      <c r="P319" s="3">
        <f t="shared" si="19"/>
        <v>0.94889602475485746</v>
      </c>
      <c r="Q319" s="4">
        <v>0.81</v>
      </c>
    </row>
    <row r="320" spans="1:17" x14ac:dyDescent="0.3">
      <c r="A320" s="2">
        <v>44451</v>
      </c>
      <c r="B320" s="1">
        <v>27</v>
      </c>
      <c r="C320" s="1">
        <v>18</v>
      </c>
      <c r="D320" s="1">
        <v>94</v>
      </c>
      <c r="E320" s="1">
        <v>47.8</v>
      </c>
      <c r="F320" s="1">
        <v>1015</v>
      </c>
      <c r="G320" s="1">
        <v>1009</v>
      </c>
      <c r="H320" s="4">
        <v>0.81</v>
      </c>
      <c r="I320" s="1">
        <f t="shared" si="16"/>
        <v>22.5</v>
      </c>
      <c r="J320" s="1">
        <f t="shared" si="17"/>
        <v>70.900000000000006</v>
      </c>
      <c r="K320" s="1">
        <f t="shared" si="18"/>
        <v>70.355000000000004</v>
      </c>
      <c r="L320" s="1"/>
      <c r="M320" s="1"/>
      <c r="N320" s="1"/>
      <c r="O320" s="1"/>
      <c r="P320" s="3">
        <f t="shared" si="19"/>
        <v>0.98276480414947665</v>
      </c>
      <c r="Q320" s="4">
        <v>0.81</v>
      </c>
    </row>
    <row r="321" spans="1:17" x14ac:dyDescent="0.3">
      <c r="A321" s="2">
        <v>44452</v>
      </c>
      <c r="B321" s="1">
        <v>27</v>
      </c>
      <c r="C321" s="1">
        <v>20</v>
      </c>
      <c r="D321" s="1">
        <v>94</v>
      </c>
      <c r="E321" s="1">
        <v>57.9</v>
      </c>
      <c r="F321" s="1">
        <v>1011</v>
      </c>
      <c r="G321" s="1">
        <v>1009</v>
      </c>
      <c r="H321" s="4">
        <v>0.8</v>
      </c>
      <c r="I321" s="1">
        <f t="shared" si="16"/>
        <v>23.5</v>
      </c>
      <c r="J321" s="1">
        <f t="shared" si="17"/>
        <v>75.95</v>
      </c>
      <c r="K321" s="1">
        <f t="shared" si="18"/>
        <v>72.122500000000002</v>
      </c>
      <c r="L321" s="1"/>
      <c r="M321" s="1"/>
      <c r="N321" s="1"/>
      <c r="O321" s="1"/>
      <c r="P321" s="3">
        <f t="shared" si="19"/>
        <v>0.9539839844179312</v>
      </c>
      <c r="Q321" s="4">
        <v>0.8</v>
      </c>
    </row>
    <row r="322" spans="1:17" x14ac:dyDescent="0.3">
      <c r="A322" s="2">
        <v>44453</v>
      </c>
      <c r="B322" s="1">
        <v>24</v>
      </c>
      <c r="C322" s="1">
        <v>18</v>
      </c>
      <c r="D322" s="1">
        <v>100</v>
      </c>
      <c r="E322" s="1">
        <v>60.7</v>
      </c>
      <c r="F322" s="1">
        <v>1012</v>
      </c>
      <c r="G322" s="1">
        <v>1007</v>
      </c>
      <c r="H322" s="4">
        <v>0.79</v>
      </c>
      <c r="I322" s="1">
        <f t="shared" si="16"/>
        <v>21</v>
      </c>
      <c r="J322" s="1">
        <f t="shared" si="17"/>
        <v>80.349999999999994</v>
      </c>
      <c r="K322" s="1">
        <f t="shared" si="18"/>
        <v>75.465000000000018</v>
      </c>
      <c r="L322" s="1"/>
      <c r="M322" s="1"/>
      <c r="N322" s="1"/>
      <c r="O322" s="1"/>
      <c r="P322" s="3">
        <f t="shared" si="19"/>
        <v>1.0174899360182219</v>
      </c>
      <c r="Q322" s="4">
        <v>0.79</v>
      </c>
    </row>
    <row r="323" spans="1:17" x14ac:dyDescent="0.3">
      <c r="A323" s="2">
        <v>44454</v>
      </c>
      <c r="B323" s="1">
        <v>24</v>
      </c>
      <c r="C323" s="1">
        <v>17</v>
      </c>
      <c r="D323" s="1">
        <v>100</v>
      </c>
      <c r="E323" s="1">
        <v>64.7</v>
      </c>
      <c r="F323" s="1">
        <v>1018</v>
      </c>
      <c r="G323" s="1">
        <v>1012</v>
      </c>
      <c r="H323" s="4">
        <v>0.79</v>
      </c>
      <c r="I323" s="1">
        <f t="shared" ref="I323:I386" si="20">(B323+C323)/2</f>
        <v>20.5</v>
      </c>
      <c r="J323" s="1">
        <f t="shared" ref="J323:J386" si="21">(D323+E323)/2</f>
        <v>82.35</v>
      </c>
      <c r="K323" s="1">
        <f t="shared" si="18"/>
        <v>78.647500000000008</v>
      </c>
      <c r="L323" s="1"/>
      <c r="M323" s="1"/>
      <c r="N323" s="1"/>
      <c r="O323" s="1"/>
      <c r="P323" s="3">
        <f t="shared" si="19"/>
        <v>1.0265057209375463</v>
      </c>
      <c r="Q323" s="4">
        <v>0.79</v>
      </c>
    </row>
    <row r="324" spans="1:17" x14ac:dyDescent="0.3">
      <c r="A324" s="2">
        <v>44455</v>
      </c>
      <c r="B324" s="1">
        <v>27</v>
      </c>
      <c r="C324" s="1">
        <v>18</v>
      </c>
      <c r="D324" s="1">
        <v>93.9</v>
      </c>
      <c r="E324" s="1">
        <v>50.7</v>
      </c>
      <c r="F324" s="1">
        <v>1020</v>
      </c>
      <c r="G324" s="1">
        <v>1017</v>
      </c>
      <c r="H324" s="4">
        <v>0.8</v>
      </c>
      <c r="I324" s="1">
        <f t="shared" si="20"/>
        <v>22.5</v>
      </c>
      <c r="J324" s="1">
        <f t="shared" si="21"/>
        <v>72.300000000000011</v>
      </c>
      <c r="K324" s="1">
        <f t="shared" si="18"/>
        <v>76.717500000000015</v>
      </c>
      <c r="L324" s="1"/>
      <c r="M324" s="1"/>
      <c r="N324" s="1"/>
      <c r="O324" s="1"/>
      <c r="P324" s="3">
        <f t="shared" si="19"/>
        <v>0.96060266056487431</v>
      </c>
      <c r="Q324" s="4">
        <v>0.8</v>
      </c>
    </row>
    <row r="325" spans="1:17" x14ac:dyDescent="0.3">
      <c r="A325" s="2">
        <v>44456</v>
      </c>
      <c r="B325" s="1">
        <v>26</v>
      </c>
      <c r="C325" s="1">
        <v>18</v>
      </c>
      <c r="D325" s="1">
        <v>88.3</v>
      </c>
      <c r="E325" s="1">
        <v>53.6</v>
      </c>
      <c r="F325" s="1">
        <v>1019</v>
      </c>
      <c r="G325" s="1">
        <v>1016</v>
      </c>
      <c r="H325" s="4">
        <v>0.81</v>
      </c>
      <c r="I325" s="1">
        <f t="shared" si="20"/>
        <v>22</v>
      </c>
      <c r="J325" s="1">
        <f t="shared" si="21"/>
        <v>70.95</v>
      </c>
      <c r="K325" s="1">
        <f t="shared" si="18"/>
        <v>74.757500000000007</v>
      </c>
      <c r="L325" s="1"/>
      <c r="M325" s="1"/>
      <c r="N325" s="1"/>
      <c r="O325" s="1"/>
      <c r="P325" s="3">
        <f t="shared" si="19"/>
        <v>0.98151297952416816</v>
      </c>
      <c r="Q325" s="4">
        <v>0.81</v>
      </c>
    </row>
    <row r="326" spans="1:17" x14ac:dyDescent="0.3">
      <c r="A326" s="2">
        <v>44457</v>
      </c>
      <c r="B326" s="1">
        <v>24</v>
      </c>
      <c r="C326" s="1">
        <v>16</v>
      </c>
      <c r="D326" s="1">
        <v>88</v>
      </c>
      <c r="E326" s="1">
        <v>38.5</v>
      </c>
      <c r="F326" s="1">
        <v>1020</v>
      </c>
      <c r="G326" s="1">
        <v>1017</v>
      </c>
      <c r="H326" s="4">
        <v>0.82</v>
      </c>
      <c r="I326" s="1">
        <f t="shared" si="20"/>
        <v>20</v>
      </c>
      <c r="J326" s="1">
        <f t="shared" si="21"/>
        <v>63.25</v>
      </c>
      <c r="K326" s="1">
        <f t="shared" si="18"/>
        <v>69.75</v>
      </c>
      <c r="L326" s="1"/>
      <c r="M326" s="1"/>
      <c r="N326" s="1"/>
      <c r="O326" s="1"/>
      <c r="P326" s="3">
        <f t="shared" si="19"/>
        <v>1.06036960429294</v>
      </c>
      <c r="Q326" s="4">
        <v>0.82</v>
      </c>
    </row>
    <row r="327" spans="1:17" x14ac:dyDescent="0.3">
      <c r="A327" s="2">
        <v>44458</v>
      </c>
      <c r="B327" s="1">
        <v>26</v>
      </c>
      <c r="C327" s="1">
        <v>17</v>
      </c>
      <c r="D327" s="1">
        <v>82.6</v>
      </c>
      <c r="E327" s="1">
        <v>34.200000000000003</v>
      </c>
      <c r="F327" s="1">
        <v>1021</v>
      </c>
      <c r="G327" s="1">
        <v>1019</v>
      </c>
      <c r="H327" s="4">
        <v>0.83</v>
      </c>
      <c r="I327" s="1">
        <f t="shared" si="20"/>
        <v>21.5</v>
      </c>
      <c r="J327" s="1">
        <f t="shared" si="21"/>
        <v>58.4</v>
      </c>
      <c r="K327" s="1">
        <f t="shared" ref="K327:K390" si="22">J327*0.4+J326*0.25+J325*0.2+J324*0.1+J323*0.05</f>
        <v>64.710000000000008</v>
      </c>
      <c r="L327" s="1"/>
      <c r="M327" s="1"/>
      <c r="N327" s="1"/>
      <c r="O327" s="1"/>
      <c r="P327" s="3">
        <f t="shared" ref="P327:P390" si="23">(((1/(1+EXP(-((1/(1+EXP(-((0.8*((I327-11)/(30.5-11))+0.1)*$L$2+(0.8*((K327-40.9175)/(84.7725-40.9175))+0.1)*$M$2+$L$10))))*$L$12+(1/(1+EXP(-((0.8*((I327-11)/(30.5-11))+0.1)*$L$4+(0.8*((K327-40.9175)/(84.7725-40.9175))+0.1)*$M$4+$M$10))))*$M$12+(1/(1+EXP(-((0.8*((I327-11)/(30.5-11))+0.1)*$L$6+(0.8*((K327-40.9175)/(84.7725-40.9175))+0.1)*$M$6+$N$10))))*$N$12+(1/(1+EXP(-((0.8*((I327-11)/(30.5-11))+0.1)*$L$8+(0.8*((K327-40.9175)/(84.7725-40.9175))+0.1)*$M$8+$O$10))))*$O$12+$L$14)))-0.1)/0.8)*(12.2-7.19999999999999)+7.19999999999999)/10</f>
        <v>1.0236099512287469</v>
      </c>
      <c r="Q327" s="4">
        <v>0.83</v>
      </c>
    </row>
    <row r="328" spans="1:17" x14ac:dyDescent="0.3">
      <c r="A328" s="2">
        <v>44459</v>
      </c>
      <c r="B328" s="1">
        <v>26</v>
      </c>
      <c r="C328" s="1">
        <v>16</v>
      </c>
      <c r="D328" s="1">
        <v>87.9</v>
      </c>
      <c r="E328" s="1">
        <v>41.4</v>
      </c>
      <c r="F328" s="1">
        <v>1021</v>
      </c>
      <c r="G328" s="1">
        <v>1018</v>
      </c>
      <c r="H328" s="4">
        <v>0.84</v>
      </c>
      <c r="I328" s="1">
        <f t="shared" si="20"/>
        <v>21</v>
      </c>
      <c r="J328" s="1">
        <f t="shared" si="21"/>
        <v>64.650000000000006</v>
      </c>
      <c r="K328" s="1">
        <f t="shared" si="22"/>
        <v>63.82</v>
      </c>
      <c r="L328" s="1"/>
      <c r="M328" s="1"/>
      <c r="N328" s="1"/>
      <c r="O328" s="1"/>
      <c r="P328" s="3">
        <f t="shared" si="23"/>
        <v>1.0342103906944762</v>
      </c>
      <c r="Q328" s="4">
        <v>0.84</v>
      </c>
    </row>
    <row r="329" spans="1:17" x14ac:dyDescent="0.3">
      <c r="A329" s="2">
        <v>44460</v>
      </c>
      <c r="B329" s="1">
        <v>28</v>
      </c>
      <c r="C329" s="1">
        <v>18</v>
      </c>
      <c r="D329" s="1">
        <v>60</v>
      </c>
      <c r="E329" s="1">
        <v>22.8</v>
      </c>
      <c r="F329" s="1">
        <v>1019</v>
      </c>
      <c r="G329" s="1">
        <v>1016</v>
      </c>
      <c r="H329" s="4">
        <v>0.85</v>
      </c>
      <c r="I329" s="1">
        <f t="shared" si="20"/>
        <v>23</v>
      </c>
      <c r="J329" s="1">
        <f t="shared" si="21"/>
        <v>41.4</v>
      </c>
      <c r="K329" s="1">
        <f t="shared" si="22"/>
        <v>54.274999999999999</v>
      </c>
      <c r="L329" s="1"/>
      <c r="M329" s="1"/>
      <c r="N329" s="1"/>
      <c r="O329" s="1"/>
      <c r="P329" s="3">
        <f t="shared" si="23"/>
        <v>1.0162681234257764</v>
      </c>
      <c r="Q329" s="4">
        <v>0.85</v>
      </c>
    </row>
    <row r="330" spans="1:17" x14ac:dyDescent="0.3">
      <c r="A330" s="2">
        <v>44461</v>
      </c>
      <c r="B330" s="1">
        <v>28</v>
      </c>
      <c r="C330" s="1">
        <v>18</v>
      </c>
      <c r="D330" s="1">
        <v>63.8</v>
      </c>
      <c r="E330" s="1">
        <v>21.5</v>
      </c>
      <c r="F330" s="1">
        <v>1017</v>
      </c>
      <c r="G330" s="1">
        <v>1013</v>
      </c>
      <c r="H330" s="4">
        <v>0.86</v>
      </c>
      <c r="I330" s="1">
        <f t="shared" si="20"/>
        <v>23</v>
      </c>
      <c r="J330" s="1">
        <f t="shared" si="21"/>
        <v>42.65</v>
      </c>
      <c r="K330" s="1">
        <f t="shared" si="22"/>
        <v>49.342499999999994</v>
      </c>
      <c r="L330" s="1"/>
      <c r="M330" s="1"/>
      <c r="N330" s="1"/>
      <c r="O330" s="1"/>
      <c r="P330" s="3">
        <f t="shared" si="23"/>
        <v>0.95064471195261357</v>
      </c>
      <c r="Q330" s="4">
        <v>0.86</v>
      </c>
    </row>
    <row r="331" spans="1:17" x14ac:dyDescent="0.3">
      <c r="A331" s="2">
        <v>44462</v>
      </c>
      <c r="B331" s="1">
        <v>25</v>
      </c>
      <c r="C331" s="1">
        <v>16</v>
      </c>
      <c r="D331" s="1">
        <v>87.9</v>
      </c>
      <c r="E331" s="1">
        <v>44</v>
      </c>
      <c r="F331" s="1">
        <v>1014</v>
      </c>
      <c r="G331" s="1">
        <v>1011</v>
      </c>
      <c r="H331" s="4">
        <v>0.86</v>
      </c>
      <c r="I331" s="1">
        <f t="shared" si="20"/>
        <v>20.5</v>
      </c>
      <c r="J331" s="1">
        <f t="shared" si="21"/>
        <v>65.95</v>
      </c>
      <c r="K331" s="1">
        <f t="shared" si="22"/>
        <v>54.70750000000001</v>
      </c>
      <c r="L331" s="1"/>
      <c r="M331" s="1"/>
      <c r="N331" s="1"/>
      <c r="O331" s="1"/>
      <c r="P331" s="3">
        <f t="shared" si="23"/>
        <v>1.0559859664987254</v>
      </c>
      <c r="Q331" s="4">
        <v>0.86</v>
      </c>
    </row>
    <row r="332" spans="1:17" x14ac:dyDescent="0.3">
      <c r="A332" s="2">
        <v>44463</v>
      </c>
      <c r="B332" s="1">
        <v>23</v>
      </c>
      <c r="C332" s="1">
        <v>16</v>
      </c>
      <c r="D332" s="1">
        <v>93.8</v>
      </c>
      <c r="E332" s="1">
        <v>53.3</v>
      </c>
      <c r="F332" s="1">
        <v>1015</v>
      </c>
      <c r="G332" s="1">
        <v>1011</v>
      </c>
      <c r="H332" s="4">
        <v>0.87</v>
      </c>
      <c r="I332" s="1">
        <f t="shared" si="20"/>
        <v>19.5</v>
      </c>
      <c r="J332" s="1">
        <f t="shared" si="21"/>
        <v>73.55</v>
      </c>
      <c r="K332" s="1">
        <f t="shared" si="22"/>
        <v>61.81</v>
      </c>
      <c r="L332" s="1"/>
      <c r="M332" s="1"/>
      <c r="N332" s="1"/>
      <c r="O332" s="1"/>
      <c r="P332" s="3">
        <f t="shared" si="23"/>
        <v>1.0772712198416516</v>
      </c>
      <c r="Q332" s="4">
        <v>0.87</v>
      </c>
    </row>
    <row r="333" spans="1:17" x14ac:dyDescent="0.3">
      <c r="A333" s="2">
        <v>44464</v>
      </c>
      <c r="B333" s="1">
        <v>24</v>
      </c>
      <c r="C333" s="1">
        <v>17</v>
      </c>
      <c r="D333" s="1">
        <v>100</v>
      </c>
      <c r="E333" s="1">
        <v>47</v>
      </c>
      <c r="F333" s="1">
        <v>1021</v>
      </c>
      <c r="G333" s="1">
        <v>1014</v>
      </c>
      <c r="H333" s="4">
        <v>0.89</v>
      </c>
      <c r="I333" s="1">
        <f t="shared" si="20"/>
        <v>20.5</v>
      </c>
      <c r="J333" s="1">
        <f t="shared" si="21"/>
        <v>73.5</v>
      </c>
      <c r="K333" s="1">
        <f t="shared" si="22"/>
        <v>67.3125</v>
      </c>
      <c r="L333" s="1"/>
      <c r="M333" s="1"/>
      <c r="N333" s="1"/>
      <c r="O333" s="1"/>
      <c r="P333" s="3">
        <f t="shared" si="23"/>
        <v>1.0440565469149574</v>
      </c>
      <c r="Q333" s="4">
        <v>0.89</v>
      </c>
    </row>
    <row r="334" spans="1:17" x14ac:dyDescent="0.3">
      <c r="A334" s="2">
        <v>44465</v>
      </c>
      <c r="B334" s="1">
        <v>24</v>
      </c>
      <c r="C334" s="1">
        <v>15</v>
      </c>
      <c r="D334" s="1">
        <v>100</v>
      </c>
      <c r="E334" s="1">
        <v>60.9</v>
      </c>
      <c r="F334" s="1">
        <v>1023</v>
      </c>
      <c r="G334" s="1">
        <v>1020</v>
      </c>
      <c r="H334" s="4">
        <v>0.89</v>
      </c>
      <c r="I334" s="1">
        <f t="shared" si="20"/>
        <v>19.5</v>
      </c>
      <c r="J334" s="1">
        <f t="shared" si="21"/>
        <v>80.45</v>
      </c>
      <c r="K334" s="1">
        <f t="shared" si="22"/>
        <v>73.992499999999993</v>
      </c>
      <c r="L334" s="1"/>
      <c r="M334" s="1"/>
      <c r="N334" s="1"/>
      <c r="O334" s="1"/>
      <c r="P334" s="3">
        <f t="shared" si="23"/>
        <v>1.0876485088873493</v>
      </c>
      <c r="Q334" s="4">
        <v>0.89</v>
      </c>
    </row>
    <row r="335" spans="1:17" x14ac:dyDescent="0.3">
      <c r="A335" s="2">
        <v>44466</v>
      </c>
      <c r="B335" s="1">
        <v>25</v>
      </c>
      <c r="C335" s="1">
        <v>14</v>
      </c>
      <c r="D335" s="1">
        <v>100</v>
      </c>
      <c r="E335" s="1">
        <v>53.8</v>
      </c>
      <c r="F335" s="1">
        <v>1024</v>
      </c>
      <c r="G335" s="1">
        <v>1022</v>
      </c>
      <c r="H335" s="4">
        <v>0.89</v>
      </c>
      <c r="I335" s="1">
        <f t="shared" si="20"/>
        <v>19.5</v>
      </c>
      <c r="J335" s="1">
        <f t="shared" si="21"/>
        <v>76.900000000000006</v>
      </c>
      <c r="K335" s="1">
        <f t="shared" si="22"/>
        <v>76.225000000000009</v>
      </c>
      <c r="L335" s="1"/>
      <c r="M335" s="1"/>
      <c r="N335" s="1"/>
      <c r="O335" s="1"/>
      <c r="P335" s="3">
        <f t="shared" si="23"/>
        <v>1.0895016697765172</v>
      </c>
      <c r="Q335" s="4">
        <v>0.89</v>
      </c>
    </row>
    <row r="336" spans="1:17" x14ac:dyDescent="0.3">
      <c r="A336" s="2">
        <v>44467</v>
      </c>
      <c r="B336" s="1">
        <v>22</v>
      </c>
      <c r="C336" s="1">
        <v>16</v>
      </c>
      <c r="D336" s="1">
        <v>88.1</v>
      </c>
      <c r="E336" s="1">
        <v>40.299999999999997</v>
      </c>
      <c r="F336" s="1">
        <v>1026</v>
      </c>
      <c r="G336" s="1">
        <v>1022</v>
      </c>
      <c r="H336" s="4">
        <v>0.89</v>
      </c>
      <c r="I336" s="1">
        <f t="shared" si="20"/>
        <v>19</v>
      </c>
      <c r="J336" s="1">
        <f t="shared" si="21"/>
        <v>64.199999999999989</v>
      </c>
      <c r="K336" s="1">
        <f t="shared" si="22"/>
        <v>72.022499999999994</v>
      </c>
      <c r="L336" s="1"/>
      <c r="M336" s="1"/>
      <c r="N336" s="1"/>
      <c r="O336" s="1"/>
      <c r="P336" s="3">
        <f t="shared" si="23"/>
        <v>1.088452487347684</v>
      </c>
      <c r="Q336" s="4">
        <v>0.89</v>
      </c>
    </row>
    <row r="337" spans="1:17" x14ac:dyDescent="0.3">
      <c r="A337" s="2">
        <v>44468</v>
      </c>
      <c r="B337" s="1">
        <v>26</v>
      </c>
      <c r="C337" s="1">
        <v>16</v>
      </c>
      <c r="D337" s="1">
        <v>77.5</v>
      </c>
      <c r="E337" s="1">
        <v>31.9</v>
      </c>
      <c r="F337" s="1">
        <v>1027</v>
      </c>
      <c r="G337" s="1">
        <v>1024</v>
      </c>
      <c r="H337" s="4">
        <v>0.9</v>
      </c>
      <c r="I337" s="1">
        <f t="shared" si="20"/>
        <v>21</v>
      </c>
      <c r="J337" s="1">
        <f t="shared" si="21"/>
        <v>54.7</v>
      </c>
      <c r="K337" s="1">
        <f t="shared" si="22"/>
        <v>65.03</v>
      </c>
      <c r="L337" s="1"/>
      <c r="M337" s="1"/>
      <c r="N337" s="1"/>
      <c r="O337" s="1"/>
      <c r="P337" s="3">
        <f t="shared" si="23"/>
        <v>1.0330944634607535</v>
      </c>
      <c r="Q337" s="4">
        <v>0.9</v>
      </c>
    </row>
    <row r="338" spans="1:17" x14ac:dyDescent="0.3">
      <c r="A338" s="2">
        <v>44469</v>
      </c>
      <c r="B338" s="1">
        <v>28</v>
      </c>
      <c r="C338" s="1">
        <v>15</v>
      </c>
      <c r="D338" s="1">
        <v>87.9</v>
      </c>
      <c r="E338" s="1">
        <v>37.1</v>
      </c>
      <c r="F338" s="1">
        <v>1025</v>
      </c>
      <c r="G338" s="1">
        <v>1021</v>
      </c>
      <c r="H338" s="4">
        <v>0.92</v>
      </c>
      <c r="I338" s="1">
        <f t="shared" si="20"/>
        <v>21.5</v>
      </c>
      <c r="J338" s="1">
        <f t="shared" si="21"/>
        <v>62.5</v>
      </c>
      <c r="K338" s="1">
        <f t="shared" si="22"/>
        <v>63.227499999999999</v>
      </c>
      <c r="L338" s="1"/>
      <c r="M338" s="1"/>
      <c r="N338" s="1"/>
      <c r="O338" s="1"/>
      <c r="P338" s="3">
        <f t="shared" si="23"/>
        <v>1.0259836779693015</v>
      </c>
      <c r="Q338" s="4">
        <v>0.92</v>
      </c>
    </row>
    <row r="339" spans="1:17" x14ac:dyDescent="0.3">
      <c r="A339" s="2">
        <v>44470</v>
      </c>
      <c r="B339" s="1">
        <v>25</v>
      </c>
      <c r="C339" s="1">
        <v>16</v>
      </c>
      <c r="D339" s="1">
        <v>88.1</v>
      </c>
      <c r="E339" s="1">
        <v>47.3</v>
      </c>
      <c r="F339" s="1">
        <v>1023</v>
      </c>
      <c r="G339" s="1">
        <v>1020</v>
      </c>
      <c r="H339" s="4">
        <v>0.93</v>
      </c>
      <c r="I339" s="1">
        <f t="shared" si="20"/>
        <v>20.5</v>
      </c>
      <c r="J339" s="1">
        <f t="shared" si="21"/>
        <v>67.699999999999989</v>
      </c>
      <c r="K339" s="1">
        <f t="shared" si="22"/>
        <v>63.91</v>
      </c>
      <c r="L339" s="1"/>
      <c r="M339" s="1"/>
      <c r="N339" s="1"/>
      <c r="O339" s="1"/>
      <c r="P339" s="3">
        <f t="shared" si="23"/>
        <v>1.0438875708744622</v>
      </c>
      <c r="Q339" s="4">
        <v>0.93</v>
      </c>
    </row>
    <row r="340" spans="1:17" x14ac:dyDescent="0.3">
      <c r="A340" s="2">
        <v>44471</v>
      </c>
      <c r="B340" s="1">
        <v>24</v>
      </c>
      <c r="C340" s="1">
        <v>18</v>
      </c>
      <c r="D340" s="1">
        <v>93.9</v>
      </c>
      <c r="E340" s="1">
        <v>60.9</v>
      </c>
      <c r="F340" s="1">
        <v>1020</v>
      </c>
      <c r="G340" s="1">
        <v>1014</v>
      </c>
      <c r="H340" s="4">
        <v>0.94</v>
      </c>
      <c r="I340" s="1">
        <f t="shared" si="20"/>
        <v>21</v>
      </c>
      <c r="J340" s="1">
        <f t="shared" si="21"/>
        <v>77.400000000000006</v>
      </c>
      <c r="K340" s="1">
        <f t="shared" si="22"/>
        <v>69.064999999999998</v>
      </c>
      <c r="L340" s="1"/>
      <c r="M340" s="1"/>
      <c r="N340" s="1"/>
      <c r="O340" s="1"/>
      <c r="P340" s="3">
        <f t="shared" si="23"/>
        <v>1.0326393375657135</v>
      </c>
      <c r="Q340" s="4">
        <v>0.94</v>
      </c>
    </row>
    <row r="341" spans="1:17" x14ac:dyDescent="0.3">
      <c r="A341" s="2">
        <v>44472</v>
      </c>
      <c r="B341" s="1">
        <v>21</v>
      </c>
      <c r="C341" s="1">
        <v>14</v>
      </c>
      <c r="D341" s="1">
        <v>100</v>
      </c>
      <c r="E341" s="1">
        <v>43.1</v>
      </c>
      <c r="F341" s="1">
        <v>1022</v>
      </c>
      <c r="G341" s="1">
        <v>1010</v>
      </c>
      <c r="H341" s="4">
        <v>0.96</v>
      </c>
      <c r="I341" s="1">
        <f t="shared" si="20"/>
        <v>17.5</v>
      </c>
      <c r="J341" s="1">
        <f t="shared" si="21"/>
        <v>71.55</v>
      </c>
      <c r="K341" s="1">
        <f t="shared" si="22"/>
        <v>70.49499999999999</v>
      </c>
      <c r="L341" s="1"/>
      <c r="M341" s="1"/>
      <c r="N341" s="1"/>
      <c r="O341" s="1"/>
      <c r="P341" s="3">
        <f t="shared" si="23"/>
        <v>1.0682396150555578</v>
      </c>
      <c r="Q341" s="4">
        <v>0.96</v>
      </c>
    </row>
    <row r="342" spans="1:17" x14ac:dyDescent="0.3">
      <c r="A342" s="2">
        <v>44473</v>
      </c>
      <c r="B342" s="1">
        <v>22</v>
      </c>
      <c r="C342" s="1">
        <v>13</v>
      </c>
      <c r="D342" s="1">
        <v>87.6</v>
      </c>
      <c r="E342" s="1">
        <v>46.4</v>
      </c>
      <c r="F342" s="1">
        <v>1024</v>
      </c>
      <c r="G342" s="1">
        <v>1022</v>
      </c>
      <c r="H342" s="4">
        <v>0.94</v>
      </c>
      <c r="I342" s="1">
        <f t="shared" si="20"/>
        <v>17.5</v>
      </c>
      <c r="J342" s="1">
        <f t="shared" si="21"/>
        <v>67</v>
      </c>
      <c r="K342" s="1">
        <f t="shared" si="22"/>
        <v>70.0625</v>
      </c>
      <c r="L342" s="1"/>
      <c r="M342" s="1"/>
      <c r="N342" s="1"/>
      <c r="O342" s="1"/>
      <c r="P342" s="3">
        <f t="shared" si="23"/>
        <v>1.067888087092522</v>
      </c>
      <c r="Q342" s="4">
        <v>0.94</v>
      </c>
    </row>
    <row r="343" spans="1:17" x14ac:dyDescent="0.3">
      <c r="A343" s="2">
        <v>44474</v>
      </c>
      <c r="B343" s="1">
        <v>22</v>
      </c>
      <c r="C343" s="1">
        <v>14</v>
      </c>
      <c r="D343" s="1">
        <v>93.8</v>
      </c>
      <c r="E343" s="1">
        <v>73.099999999999994</v>
      </c>
      <c r="F343" s="1">
        <v>1024</v>
      </c>
      <c r="G343" s="1">
        <v>1022</v>
      </c>
      <c r="H343" s="4">
        <v>0.95</v>
      </c>
      <c r="I343" s="1">
        <f t="shared" si="20"/>
        <v>18</v>
      </c>
      <c r="J343" s="1">
        <f t="shared" si="21"/>
        <v>83.449999999999989</v>
      </c>
      <c r="K343" s="1">
        <f t="shared" si="22"/>
        <v>75.564999999999998</v>
      </c>
      <c r="L343" s="1"/>
      <c r="M343" s="1"/>
      <c r="N343" s="1"/>
      <c r="O343" s="1"/>
      <c r="P343" s="3">
        <f t="shared" si="23"/>
        <v>1.1244899525520671</v>
      </c>
      <c r="Q343" s="4">
        <v>0.95</v>
      </c>
    </row>
    <row r="344" spans="1:17" x14ac:dyDescent="0.3">
      <c r="A344" s="2">
        <v>44475</v>
      </c>
      <c r="B344" s="1">
        <v>29</v>
      </c>
      <c r="C344" s="1">
        <v>15</v>
      </c>
      <c r="D344" s="1">
        <v>93.8</v>
      </c>
      <c r="E344" s="1">
        <v>37.1</v>
      </c>
      <c r="F344" s="1">
        <v>1023</v>
      </c>
      <c r="G344" s="1">
        <v>1020</v>
      </c>
      <c r="H344" s="4">
        <v>0.96</v>
      </c>
      <c r="I344" s="1">
        <f t="shared" si="20"/>
        <v>22</v>
      </c>
      <c r="J344" s="1">
        <f t="shared" si="21"/>
        <v>65.45</v>
      </c>
      <c r="K344" s="1">
        <f t="shared" si="22"/>
        <v>71.467500000000001</v>
      </c>
      <c r="L344" s="1"/>
      <c r="M344" s="1"/>
      <c r="N344" s="1"/>
      <c r="O344" s="1"/>
      <c r="P344" s="3">
        <f t="shared" si="23"/>
        <v>0.99381293304030238</v>
      </c>
      <c r="Q344" s="4">
        <v>0.96</v>
      </c>
    </row>
    <row r="345" spans="1:17" x14ac:dyDescent="0.3">
      <c r="A345" s="2">
        <v>44476</v>
      </c>
      <c r="B345" s="1">
        <v>30</v>
      </c>
      <c r="C345" s="1">
        <v>17</v>
      </c>
      <c r="D345" s="1">
        <v>82.5</v>
      </c>
      <c r="E345" s="1">
        <v>30.9</v>
      </c>
      <c r="F345" s="1">
        <v>1020</v>
      </c>
      <c r="G345" s="1">
        <v>1018</v>
      </c>
      <c r="H345" s="4">
        <v>0.99</v>
      </c>
      <c r="I345" s="1">
        <f t="shared" si="20"/>
        <v>23.5</v>
      </c>
      <c r="J345" s="1">
        <f t="shared" si="21"/>
        <v>56.7</v>
      </c>
      <c r="K345" s="1">
        <f t="shared" si="22"/>
        <v>66.010000000000005</v>
      </c>
      <c r="L345" s="1"/>
      <c r="M345" s="1"/>
      <c r="N345" s="1"/>
      <c r="O345" s="1"/>
      <c r="P345" s="3">
        <f t="shared" si="23"/>
        <v>0.9773895381993476</v>
      </c>
      <c r="Q345" s="4">
        <v>0.99</v>
      </c>
    </row>
    <row r="346" spans="1:17" x14ac:dyDescent="0.3">
      <c r="A346" s="2">
        <v>44477</v>
      </c>
      <c r="B346" s="1">
        <v>30</v>
      </c>
      <c r="C346" s="1">
        <v>15</v>
      </c>
      <c r="D346" s="1">
        <v>82.2</v>
      </c>
      <c r="E346" s="1">
        <v>30.9</v>
      </c>
      <c r="F346" s="1">
        <v>1019</v>
      </c>
      <c r="G346" s="1">
        <v>1017</v>
      </c>
      <c r="H346" s="4">
        <v>0.99</v>
      </c>
      <c r="I346" s="1">
        <f t="shared" si="20"/>
        <v>22.5</v>
      </c>
      <c r="J346" s="1">
        <f t="shared" si="21"/>
        <v>56.55</v>
      </c>
      <c r="K346" s="1">
        <f t="shared" si="22"/>
        <v>61.580000000000005</v>
      </c>
      <c r="L346" s="1"/>
      <c r="M346" s="1"/>
      <c r="N346" s="1"/>
      <c r="O346" s="1"/>
      <c r="P346" s="3">
        <f t="shared" si="23"/>
        <v>1.0153380441687347</v>
      </c>
      <c r="Q346" s="4">
        <v>0.99</v>
      </c>
    </row>
    <row r="347" spans="1:17" x14ac:dyDescent="0.3">
      <c r="A347" s="2">
        <v>44478</v>
      </c>
      <c r="B347" s="1">
        <v>25</v>
      </c>
      <c r="C347" s="1">
        <v>16</v>
      </c>
      <c r="D347" s="1">
        <v>88</v>
      </c>
      <c r="E347" s="1">
        <v>50.2</v>
      </c>
      <c r="F347" s="1">
        <v>1020</v>
      </c>
      <c r="G347" s="1">
        <v>1017</v>
      </c>
      <c r="H347" s="4">
        <v>1</v>
      </c>
      <c r="I347" s="1">
        <f t="shared" si="20"/>
        <v>20.5</v>
      </c>
      <c r="J347" s="1">
        <f t="shared" si="21"/>
        <v>69.099999999999994</v>
      </c>
      <c r="K347" s="1">
        <f t="shared" si="22"/>
        <v>63.835000000000008</v>
      </c>
      <c r="L347" s="1"/>
      <c r="M347" s="1"/>
      <c r="N347" s="1"/>
      <c r="O347" s="1"/>
      <c r="P347" s="3">
        <f t="shared" si="23"/>
        <v>1.0440256617234607</v>
      </c>
      <c r="Q347" s="4">
        <v>1</v>
      </c>
    </row>
    <row r="348" spans="1:17" x14ac:dyDescent="0.3">
      <c r="A348" s="2">
        <v>44479</v>
      </c>
      <c r="B348" s="1">
        <v>26</v>
      </c>
      <c r="C348" s="1">
        <v>14</v>
      </c>
      <c r="D348" s="1">
        <v>100</v>
      </c>
      <c r="E348" s="1">
        <v>44.6</v>
      </c>
      <c r="F348" s="1">
        <v>1018</v>
      </c>
      <c r="G348" s="1">
        <v>1016</v>
      </c>
      <c r="H348" s="4">
        <v>1</v>
      </c>
      <c r="I348" s="1">
        <f t="shared" si="20"/>
        <v>20</v>
      </c>
      <c r="J348" s="1">
        <f t="shared" si="21"/>
        <v>72.3</v>
      </c>
      <c r="K348" s="1">
        <f t="shared" si="22"/>
        <v>66.447500000000005</v>
      </c>
      <c r="L348" s="1"/>
      <c r="M348" s="1"/>
      <c r="N348" s="1"/>
      <c r="O348" s="1"/>
      <c r="P348" s="3">
        <f t="shared" si="23"/>
        <v>1.0517802878147631</v>
      </c>
      <c r="Q348" s="4">
        <v>1</v>
      </c>
    </row>
    <row r="349" spans="1:17" x14ac:dyDescent="0.3">
      <c r="A349" s="2">
        <v>44480</v>
      </c>
      <c r="B349" s="1">
        <v>29</v>
      </c>
      <c r="C349" s="1">
        <v>19</v>
      </c>
      <c r="D349" s="1">
        <v>68.2</v>
      </c>
      <c r="E349" s="1">
        <v>32.799999999999997</v>
      </c>
      <c r="F349" s="1">
        <v>1018</v>
      </c>
      <c r="G349" s="1">
        <v>1015</v>
      </c>
      <c r="H349" s="4">
        <v>1.03</v>
      </c>
      <c r="I349" s="1">
        <f t="shared" si="20"/>
        <v>24</v>
      </c>
      <c r="J349" s="1">
        <f t="shared" si="21"/>
        <v>50.5</v>
      </c>
      <c r="K349" s="1">
        <f t="shared" si="22"/>
        <v>60.585000000000008</v>
      </c>
      <c r="L349" s="1"/>
      <c r="M349" s="1"/>
      <c r="N349" s="1"/>
      <c r="O349" s="1"/>
      <c r="P349" s="3">
        <f t="shared" si="23"/>
        <v>1.0033116194841967</v>
      </c>
      <c r="Q349" s="4">
        <v>1.03</v>
      </c>
    </row>
    <row r="350" spans="1:17" x14ac:dyDescent="0.3">
      <c r="A350" s="2">
        <v>44481</v>
      </c>
      <c r="B350" s="1">
        <v>29</v>
      </c>
      <c r="C350" s="1">
        <v>18</v>
      </c>
      <c r="D350" s="1">
        <v>68</v>
      </c>
      <c r="E350" s="1">
        <v>28.7</v>
      </c>
      <c r="F350" s="1">
        <v>1017</v>
      </c>
      <c r="G350" s="1">
        <v>1015</v>
      </c>
      <c r="H350" s="4">
        <v>1.03</v>
      </c>
      <c r="I350" s="1">
        <f t="shared" si="20"/>
        <v>23.5</v>
      </c>
      <c r="J350" s="1">
        <f t="shared" si="21"/>
        <v>48.35</v>
      </c>
      <c r="K350" s="1">
        <f t="shared" si="22"/>
        <v>56.162500000000009</v>
      </c>
      <c r="L350" s="1"/>
      <c r="M350" s="1"/>
      <c r="N350" s="1"/>
      <c r="O350" s="1"/>
      <c r="P350" s="3">
        <f t="shared" si="23"/>
        <v>1.0279852839693699</v>
      </c>
      <c r="Q350" s="4">
        <v>1.03</v>
      </c>
    </row>
    <row r="351" spans="1:17" x14ac:dyDescent="0.3">
      <c r="A351" s="2">
        <v>44482</v>
      </c>
      <c r="B351" s="1">
        <v>28</v>
      </c>
      <c r="C351" s="1">
        <v>16</v>
      </c>
      <c r="D351" s="1">
        <v>72.8</v>
      </c>
      <c r="E351" s="1">
        <v>27</v>
      </c>
      <c r="F351" s="1">
        <v>1018</v>
      </c>
      <c r="G351" s="1">
        <v>1016</v>
      </c>
      <c r="H351" s="4">
        <v>1.03</v>
      </c>
      <c r="I351" s="1">
        <f t="shared" si="20"/>
        <v>22</v>
      </c>
      <c r="J351" s="1">
        <f t="shared" si="21"/>
        <v>49.9</v>
      </c>
      <c r="K351" s="1">
        <f t="shared" si="22"/>
        <v>52.832499999999996</v>
      </c>
      <c r="L351" s="1"/>
      <c r="M351" s="1"/>
      <c r="N351" s="1"/>
      <c r="O351" s="1"/>
      <c r="P351" s="3">
        <f t="shared" si="23"/>
        <v>1.0076550488574672</v>
      </c>
      <c r="Q351" s="4">
        <v>1.03</v>
      </c>
    </row>
    <row r="352" spans="1:17" x14ac:dyDescent="0.3">
      <c r="A352" s="2">
        <v>44483</v>
      </c>
      <c r="B352" s="1">
        <v>28</v>
      </c>
      <c r="C352" s="1">
        <v>14</v>
      </c>
      <c r="D352" s="1">
        <v>62.7</v>
      </c>
      <c r="E352" s="1">
        <v>28.1</v>
      </c>
      <c r="F352" s="1">
        <v>1021</v>
      </c>
      <c r="G352" s="1">
        <v>1018</v>
      </c>
      <c r="H352" s="4">
        <v>1.02</v>
      </c>
      <c r="I352" s="1">
        <f t="shared" si="20"/>
        <v>21</v>
      </c>
      <c r="J352" s="1">
        <f t="shared" si="21"/>
        <v>45.400000000000006</v>
      </c>
      <c r="K352" s="1">
        <f t="shared" si="22"/>
        <v>48.970000000000006</v>
      </c>
      <c r="L352" s="1"/>
      <c r="M352" s="1"/>
      <c r="N352" s="1"/>
      <c r="O352" s="1"/>
      <c r="P352" s="3">
        <f t="shared" si="23"/>
        <v>0.98703963208142798</v>
      </c>
      <c r="Q352" s="4">
        <v>1.02</v>
      </c>
    </row>
    <row r="353" spans="1:17" x14ac:dyDescent="0.3">
      <c r="A353" s="2">
        <v>44484</v>
      </c>
      <c r="B353" s="1">
        <v>26</v>
      </c>
      <c r="C353" s="1">
        <v>16</v>
      </c>
      <c r="D353" s="1">
        <v>55.1</v>
      </c>
      <c r="E353" s="1">
        <v>26</v>
      </c>
      <c r="F353" s="1">
        <v>1021</v>
      </c>
      <c r="G353" s="1">
        <v>1018</v>
      </c>
      <c r="H353" s="4">
        <v>1.03</v>
      </c>
      <c r="I353" s="1">
        <f t="shared" si="20"/>
        <v>21</v>
      </c>
      <c r="J353" s="1">
        <f t="shared" si="21"/>
        <v>40.549999999999997</v>
      </c>
      <c r="K353" s="1">
        <f t="shared" si="22"/>
        <v>44.91</v>
      </c>
      <c r="L353" s="1"/>
      <c r="M353" s="1"/>
      <c r="N353" s="1"/>
      <c r="O353" s="1"/>
      <c r="P353" s="3">
        <f t="shared" si="23"/>
        <v>0.94292996174371024</v>
      </c>
      <c r="Q353" s="4">
        <v>1.03</v>
      </c>
    </row>
    <row r="354" spans="1:17" x14ac:dyDescent="0.3">
      <c r="A354" s="2">
        <v>44485</v>
      </c>
      <c r="B354" s="1">
        <v>23</v>
      </c>
      <c r="C354" s="1">
        <v>16</v>
      </c>
      <c r="D354" s="1">
        <v>93.9</v>
      </c>
      <c r="E354" s="1">
        <v>33.299999999999997</v>
      </c>
      <c r="F354" s="1">
        <v>1019</v>
      </c>
      <c r="G354" s="1">
        <v>1017</v>
      </c>
      <c r="H354" s="4">
        <v>1.03</v>
      </c>
      <c r="I354" s="1">
        <f t="shared" si="20"/>
        <v>19.5</v>
      </c>
      <c r="J354" s="1">
        <f t="shared" si="21"/>
        <v>63.6</v>
      </c>
      <c r="K354" s="1">
        <f t="shared" si="22"/>
        <v>52.064999999999998</v>
      </c>
      <c r="L354" s="1"/>
      <c r="M354" s="1"/>
      <c r="N354" s="1"/>
      <c r="O354" s="1"/>
      <c r="P354" s="3">
        <f t="shared" si="23"/>
        <v>1.0413427802569712</v>
      </c>
      <c r="Q354" s="4">
        <v>1.03</v>
      </c>
    </row>
    <row r="355" spans="1:17" x14ac:dyDescent="0.3">
      <c r="A355" s="2">
        <v>44486</v>
      </c>
      <c r="B355" s="1">
        <v>23</v>
      </c>
      <c r="C355" s="1">
        <v>17</v>
      </c>
      <c r="D355" s="1">
        <v>100</v>
      </c>
      <c r="E355" s="1">
        <v>69</v>
      </c>
      <c r="F355" s="1">
        <v>1021</v>
      </c>
      <c r="G355" s="1">
        <v>1018</v>
      </c>
      <c r="H355" s="4">
        <v>1.06</v>
      </c>
      <c r="I355" s="1">
        <f t="shared" si="20"/>
        <v>20</v>
      </c>
      <c r="J355" s="1">
        <f t="shared" si="21"/>
        <v>84.5</v>
      </c>
      <c r="K355" s="1">
        <f t="shared" si="22"/>
        <v>64.844999999999999</v>
      </c>
      <c r="L355" s="1"/>
      <c r="M355" s="1"/>
      <c r="N355" s="1"/>
      <c r="O355" s="1"/>
      <c r="P355" s="3">
        <f t="shared" si="23"/>
        <v>1.0522334289503388</v>
      </c>
      <c r="Q355" s="4">
        <v>1.06</v>
      </c>
    </row>
    <row r="356" spans="1:17" x14ac:dyDescent="0.3">
      <c r="A356" s="2">
        <v>44487</v>
      </c>
      <c r="B356" s="1">
        <v>27</v>
      </c>
      <c r="C356" s="1">
        <v>17</v>
      </c>
      <c r="D356" s="1">
        <v>100</v>
      </c>
      <c r="E356" s="1">
        <v>47.8</v>
      </c>
      <c r="F356" s="1">
        <v>1022</v>
      </c>
      <c r="G356" s="1">
        <v>1020</v>
      </c>
      <c r="H356" s="4">
        <v>1.07</v>
      </c>
      <c r="I356" s="1">
        <f t="shared" si="20"/>
        <v>22</v>
      </c>
      <c r="J356" s="1">
        <f t="shared" si="21"/>
        <v>73.900000000000006</v>
      </c>
      <c r="K356" s="1">
        <f t="shared" si="22"/>
        <v>69.73</v>
      </c>
      <c r="L356" s="1"/>
      <c r="M356" s="1"/>
      <c r="N356" s="1"/>
      <c r="O356" s="1"/>
      <c r="P356" s="3">
        <f t="shared" si="23"/>
        <v>0.9996894878935052</v>
      </c>
      <c r="Q356" s="4">
        <v>1.07</v>
      </c>
    </row>
    <row r="357" spans="1:17" x14ac:dyDescent="0.3">
      <c r="A357" s="2">
        <v>44488</v>
      </c>
      <c r="B357" s="1">
        <v>27</v>
      </c>
      <c r="C357" s="1">
        <v>17</v>
      </c>
      <c r="D357" s="1">
        <v>100</v>
      </c>
      <c r="E357" s="1">
        <v>39.299999999999997</v>
      </c>
      <c r="F357" s="1">
        <v>1022</v>
      </c>
      <c r="G357" s="1">
        <v>1020</v>
      </c>
      <c r="H357" s="4">
        <v>1.0900000000000001</v>
      </c>
      <c r="I357" s="1">
        <f t="shared" si="20"/>
        <v>22</v>
      </c>
      <c r="J357" s="1">
        <f t="shared" si="21"/>
        <v>69.650000000000006</v>
      </c>
      <c r="K357" s="1">
        <f t="shared" si="22"/>
        <v>71.622500000000016</v>
      </c>
      <c r="L357" s="1"/>
      <c r="M357" s="1"/>
      <c r="N357" s="1"/>
      <c r="O357" s="1"/>
      <c r="P357" s="3">
        <f t="shared" si="23"/>
        <v>0.9932621908421293</v>
      </c>
      <c r="Q357" s="4">
        <v>1.0900000000000001</v>
      </c>
    </row>
    <row r="358" spans="1:17" x14ac:dyDescent="0.3">
      <c r="A358" s="2">
        <v>44489</v>
      </c>
      <c r="B358" s="1">
        <v>26</v>
      </c>
      <c r="C358" s="1">
        <v>16</v>
      </c>
      <c r="D358" s="1">
        <v>100</v>
      </c>
      <c r="E358" s="1">
        <v>57.4</v>
      </c>
      <c r="F358" s="1">
        <v>1023</v>
      </c>
      <c r="G358" s="1">
        <v>1021</v>
      </c>
      <c r="H358" s="4">
        <v>1.08</v>
      </c>
      <c r="I358" s="1">
        <f t="shared" si="20"/>
        <v>21</v>
      </c>
      <c r="J358" s="1">
        <f t="shared" si="21"/>
        <v>78.7</v>
      </c>
      <c r="K358" s="1">
        <f t="shared" si="22"/>
        <v>75.302500000000009</v>
      </c>
      <c r="L358" s="1"/>
      <c r="M358" s="1"/>
      <c r="N358" s="1"/>
      <c r="O358" s="1"/>
      <c r="P358" s="3">
        <f t="shared" si="23"/>
        <v>1.0181740014059766</v>
      </c>
      <c r="Q358" s="4">
        <v>1.08</v>
      </c>
    </row>
    <row r="359" spans="1:17" x14ac:dyDescent="0.3">
      <c r="A359" s="2">
        <v>44490</v>
      </c>
      <c r="B359" s="1">
        <v>21</v>
      </c>
      <c r="C359" s="1">
        <v>15</v>
      </c>
      <c r="D359" s="1">
        <v>93.8</v>
      </c>
      <c r="E359" s="1">
        <v>49.4</v>
      </c>
      <c r="F359" s="1">
        <v>1023</v>
      </c>
      <c r="G359" s="1">
        <v>1021</v>
      </c>
      <c r="H359" s="4">
        <v>1.0900000000000001</v>
      </c>
      <c r="I359" s="1">
        <f t="shared" si="20"/>
        <v>18</v>
      </c>
      <c r="J359" s="1">
        <f t="shared" si="21"/>
        <v>71.599999999999994</v>
      </c>
      <c r="K359" s="1">
        <f t="shared" si="22"/>
        <v>73.859999999999985</v>
      </c>
      <c r="L359" s="1"/>
      <c r="M359" s="1"/>
      <c r="N359" s="1"/>
      <c r="O359" s="1"/>
      <c r="P359" s="3">
        <f t="shared" si="23"/>
        <v>1.1048270229749744</v>
      </c>
      <c r="Q359" s="4">
        <v>1.0900000000000001</v>
      </c>
    </row>
    <row r="360" spans="1:17" x14ac:dyDescent="0.3">
      <c r="A360" s="2">
        <v>44491</v>
      </c>
      <c r="B360" s="1">
        <v>23</v>
      </c>
      <c r="C360" s="1">
        <v>14</v>
      </c>
      <c r="D360" s="1">
        <v>82.2</v>
      </c>
      <c r="E360" s="1">
        <v>35.700000000000003</v>
      </c>
      <c r="F360" s="1">
        <v>1021</v>
      </c>
      <c r="G360" s="1">
        <v>1019</v>
      </c>
      <c r="H360" s="4">
        <v>1.07</v>
      </c>
      <c r="I360" s="1">
        <f t="shared" si="20"/>
        <v>18.5</v>
      </c>
      <c r="J360" s="1">
        <f t="shared" si="21"/>
        <v>58.95</v>
      </c>
      <c r="K360" s="1">
        <f t="shared" si="22"/>
        <v>67.88</v>
      </c>
      <c r="L360" s="1"/>
      <c r="M360" s="1"/>
      <c r="N360" s="1"/>
      <c r="O360" s="1"/>
      <c r="P360" s="3">
        <f t="shared" si="23"/>
        <v>1.0688413090117983</v>
      </c>
      <c r="Q360" s="4">
        <v>1.07</v>
      </c>
    </row>
    <row r="361" spans="1:17" x14ac:dyDescent="0.3">
      <c r="A361" s="2">
        <v>44492</v>
      </c>
      <c r="B361" s="1">
        <v>25</v>
      </c>
      <c r="C361" s="1">
        <v>12</v>
      </c>
      <c r="D361" s="1">
        <v>71.400000000000006</v>
      </c>
      <c r="E361" s="1">
        <v>22.3</v>
      </c>
      <c r="F361" s="1">
        <v>1022</v>
      </c>
      <c r="G361" s="1">
        <v>1020</v>
      </c>
      <c r="H361" s="4">
        <v>1.06</v>
      </c>
      <c r="I361" s="1">
        <f t="shared" si="20"/>
        <v>18.5</v>
      </c>
      <c r="J361" s="1">
        <f t="shared" si="21"/>
        <v>46.85</v>
      </c>
      <c r="K361" s="1">
        <f t="shared" si="22"/>
        <v>59.150000000000006</v>
      </c>
      <c r="L361" s="1"/>
      <c r="M361" s="1"/>
      <c r="N361" s="1"/>
      <c r="O361" s="1"/>
      <c r="P361" s="3">
        <f t="shared" si="23"/>
        <v>1.1031128060307818</v>
      </c>
      <c r="Q361" s="4">
        <v>1.06</v>
      </c>
    </row>
    <row r="362" spans="1:17" x14ac:dyDescent="0.3">
      <c r="A362" s="2">
        <v>44493</v>
      </c>
      <c r="B362" s="1">
        <v>24</v>
      </c>
      <c r="C362" s="1">
        <v>13</v>
      </c>
      <c r="D362" s="1">
        <v>87.6</v>
      </c>
      <c r="E362" s="1">
        <v>35.700000000000003</v>
      </c>
      <c r="F362" s="1">
        <v>1023</v>
      </c>
      <c r="G362" s="1">
        <v>1021</v>
      </c>
      <c r="H362" s="4">
        <v>1.04</v>
      </c>
      <c r="I362" s="1">
        <f t="shared" si="20"/>
        <v>18.5</v>
      </c>
      <c r="J362" s="1">
        <f t="shared" si="21"/>
        <v>61.65</v>
      </c>
      <c r="K362" s="1">
        <f t="shared" si="22"/>
        <v>59.257500000000007</v>
      </c>
      <c r="L362" s="1"/>
      <c r="M362" s="1"/>
      <c r="N362" s="1"/>
      <c r="O362" s="1"/>
      <c r="P362" s="3">
        <f t="shared" si="23"/>
        <v>1.1033812927690279</v>
      </c>
      <c r="Q362" s="4">
        <v>1.04</v>
      </c>
    </row>
    <row r="363" spans="1:17" x14ac:dyDescent="0.3">
      <c r="A363" s="2">
        <v>44494</v>
      </c>
      <c r="B363" s="1">
        <v>23</v>
      </c>
      <c r="C363" s="1">
        <v>13</v>
      </c>
      <c r="D363" s="1">
        <v>100</v>
      </c>
      <c r="E363" s="1">
        <v>46.4</v>
      </c>
      <c r="F363" s="1">
        <v>1023</v>
      </c>
      <c r="G363" s="1">
        <v>1020</v>
      </c>
      <c r="H363" s="4">
        <v>1.05</v>
      </c>
      <c r="I363" s="1">
        <f t="shared" si="20"/>
        <v>18</v>
      </c>
      <c r="J363" s="1">
        <f t="shared" si="21"/>
        <v>73.2</v>
      </c>
      <c r="K363" s="1">
        <f t="shared" si="22"/>
        <v>63.537500000000001</v>
      </c>
      <c r="L363" s="1"/>
      <c r="M363" s="1"/>
      <c r="N363" s="1"/>
      <c r="O363" s="1"/>
      <c r="P363" s="3">
        <f t="shared" si="23"/>
        <v>1.1008195501051614</v>
      </c>
      <c r="Q363" s="4">
        <v>1.05</v>
      </c>
    </row>
    <row r="364" spans="1:17" x14ac:dyDescent="0.3">
      <c r="A364" s="2">
        <v>44495</v>
      </c>
      <c r="B364" s="1">
        <v>24</v>
      </c>
      <c r="C364" s="1">
        <v>14</v>
      </c>
      <c r="D364" s="1">
        <v>87.7</v>
      </c>
      <c r="E364" s="1">
        <v>31.3</v>
      </c>
      <c r="F364" s="1">
        <v>1022</v>
      </c>
      <c r="G364" s="1">
        <v>1019</v>
      </c>
      <c r="H364" s="4">
        <v>1.06</v>
      </c>
      <c r="I364" s="1">
        <f t="shared" si="20"/>
        <v>19</v>
      </c>
      <c r="J364" s="1">
        <f t="shared" si="21"/>
        <v>59.5</v>
      </c>
      <c r="K364" s="1">
        <f t="shared" si="22"/>
        <v>62.0625</v>
      </c>
      <c r="L364" s="1"/>
      <c r="M364" s="1"/>
      <c r="N364" s="1"/>
      <c r="O364" s="1"/>
      <c r="P364" s="3">
        <f t="shared" si="23"/>
        <v>1.0888355867664086</v>
      </c>
      <c r="Q364" s="4">
        <v>1.06</v>
      </c>
    </row>
    <row r="365" spans="1:17" x14ac:dyDescent="0.3">
      <c r="A365" s="2">
        <v>44496</v>
      </c>
      <c r="B365" s="1">
        <v>26</v>
      </c>
      <c r="C365" s="1">
        <v>12</v>
      </c>
      <c r="D365" s="1">
        <v>76.7</v>
      </c>
      <c r="E365" s="1">
        <v>27.8</v>
      </c>
      <c r="F365" s="1">
        <v>1021</v>
      </c>
      <c r="G365" s="1">
        <v>1018</v>
      </c>
      <c r="H365" s="4">
        <v>1.05</v>
      </c>
      <c r="I365" s="1">
        <f t="shared" si="20"/>
        <v>19</v>
      </c>
      <c r="J365" s="1">
        <f t="shared" si="21"/>
        <v>52.25</v>
      </c>
      <c r="K365" s="1">
        <f t="shared" si="22"/>
        <v>58.922500000000007</v>
      </c>
      <c r="L365" s="1"/>
      <c r="M365" s="1"/>
      <c r="N365" s="1"/>
      <c r="O365" s="1"/>
      <c r="P365" s="3">
        <f t="shared" si="23"/>
        <v>1.0974591031188257</v>
      </c>
      <c r="Q365" s="4">
        <v>1.05</v>
      </c>
    </row>
    <row r="366" spans="1:17" x14ac:dyDescent="0.3">
      <c r="A366" s="2">
        <v>44497</v>
      </c>
      <c r="B366" s="1">
        <v>21</v>
      </c>
      <c r="C366" s="1">
        <v>11</v>
      </c>
      <c r="D366" s="1">
        <v>88.1</v>
      </c>
      <c r="E366" s="1">
        <v>48.3</v>
      </c>
      <c r="F366" s="1">
        <v>1018</v>
      </c>
      <c r="G366" s="1">
        <v>1013</v>
      </c>
      <c r="H366" s="4">
        <v>1.03</v>
      </c>
      <c r="I366" s="1">
        <f t="shared" si="20"/>
        <v>16</v>
      </c>
      <c r="J366" s="1">
        <f t="shared" si="21"/>
        <v>68.199999999999989</v>
      </c>
      <c r="K366" s="1">
        <f t="shared" si="22"/>
        <v>62.645000000000003</v>
      </c>
      <c r="L366" s="1"/>
      <c r="M366" s="1"/>
      <c r="N366" s="1"/>
      <c r="O366" s="1"/>
      <c r="P366" s="3">
        <f t="shared" si="23"/>
        <v>1.1051007108386677</v>
      </c>
      <c r="Q366" s="4">
        <v>1.03</v>
      </c>
    </row>
    <row r="367" spans="1:17" x14ac:dyDescent="0.3">
      <c r="A367" s="2">
        <v>44498</v>
      </c>
      <c r="B367" s="1">
        <v>20</v>
      </c>
      <c r="C367" s="1">
        <v>17</v>
      </c>
      <c r="D367" s="1">
        <v>100</v>
      </c>
      <c r="E367" s="1">
        <v>68.400000000000006</v>
      </c>
      <c r="F367" s="1">
        <v>1013</v>
      </c>
      <c r="G367" s="1">
        <v>1007</v>
      </c>
      <c r="H367" s="4">
        <v>1.04</v>
      </c>
      <c r="I367" s="1">
        <f t="shared" si="20"/>
        <v>18.5</v>
      </c>
      <c r="J367" s="1">
        <f t="shared" si="21"/>
        <v>84.2</v>
      </c>
      <c r="K367" s="1">
        <f t="shared" si="22"/>
        <v>70.789999999999992</v>
      </c>
      <c r="L367" s="1"/>
      <c r="M367" s="1"/>
      <c r="N367" s="1"/>
      <c r="O367" s="1"/>
      <c r="P367" s="3">
        <f t="shared" si="23"/>
        <v>1.0793732529032676</v>
      </c>
      <c r="Q367" s="4">
        <v>1.04</v>
      </c>
    </row>
    <row r="368" spans="1:17" x14ac:dyDescent="0.3">
      <c r="A368" s="2">
        <v>44499</v>
      </c>
      <c r="B368" s="1">
        <v>21</v>
      </c>
      <c r="C368" s="1">
        <v>19</v>
      </c>
      <c r="D368" s="1">
        <v>100</v>
      </c>
      <c r="E368" s="1">
        <v>88.3</v>
      </c>
      <c r="F368" s="1">
        <v>1012</v>
      </c>
      <c r="G368" s="1">
        <v>1005</v>
      </c>
      <c r="H368" s="4">
        <v>1.07</v>
      </c>
      <c r="I368" s="1">
        <f t="shared" si="20"/>
        <v>20</v>
      </c>
      <c r="J368" s="1">
        <f t="shared" si="21"/>
        <v>94.15</v>
      </c>
      <c r="K368" s="1">
        <f t="shared" si="22"/>
        <v>80.55</v>
      </c>
      <c r="L368" s="1"/>
      <c r="M368" s="1"/>
      <c r="N368" s="1"/>
      <c r="O368" s="1"/>
      <c r="P368" s="3">
        <f t="shared" si="23"/>
        <v>1.0430532027769197</v>
      </c>
      <c r="Q368" s="4">
        <v>1.07</v>
      </c>
    </row>
    <row r="369" spans="1:17" x14ac:dyDescent="0.3">
      <c r="A369" s="2">
        <v>44500</v>
      </c>
      <c r="B369" s="1">
        <v>21</v>
      </c>
      <c r="C369" s="1">
        <v>20</v>
      </c>
      <c r="D369" s="1">
        <v>100</v>
      </c>
      <c r="E369" s="1">
        <v>94</v>
      </c>
      <c r="F369" s="1">
        <v>1016</v>
      </c>
      <c r="G369" s="1">
        <v>1013</v>
      </c>
      <c r="H369" s="4">
        <v>1.07</v>
      </c>
      <c r="I369" s="1">
        <f t="shared" si="20"/>
        <v>20.5</v>
      </c>
      <c r="J369" s="1">
        <f t="shared" si="21"/>
        <v>97</v>
      </c>
      <c r="K369" s="1">
        <f t="shared" si="22"/>
        <v>88.61</v>
      </c>
      <c r="L369" s="1"/>
      <c r="M369" s="1"/>
      <c r="N369" s="1"/>
      <c r="O369" s="1"/>
      <c r="P369" s="3">
        <f t="shared" si="23"/>
        <v>0.97066193540080692</v>
      </c>
      <c r="Q369" s="4">
        <v>1.07</v>
      </c>
    </row>
    <row r="370" spans="1:17" x14ac:dyDescent="0.3">
      <c r="A370" s="2">
        <v>44501</v>
      </c>
      <c r="B370" s="1">
        <v>21</v>
      </c>
      <c r="C370" s="1">
        <v>14</v>
      </c>
      <c r="D370" s="1">
        <v>100</v>
      </c>
      <c r="E370" s="1">
        <v>72.599999999999994</v>
      </c>
      <c r="F370" s="1">
        <v>1019</v>
      </c>
      <c r="G370" s="1">
        <v>1015</v>
      </c>
      <c r="H370" s="4">
        <v>1.0900000000000001</v>
      </c>
      <c r="I370" s="1">
        <f t="shared" si="20"/>
        <v>17.5</v>
      </c>
      <c r="J370" s="1">
        <f t="shared" si="21"/>
        <v>86.3</v>
      </c>
      <c r="K370" s="1">
        <f t="shared" si="22"/>
        <v>89.43</v>
      </c>
      <c r="L370" s="1"/>
      <c r="M370" s="1"/>
      <c r="N370" s="1"/>
      <c r="O370" s="1"/>
      <c r="P370" s="3">
        <f t="shared" si="23"/>
        <v>1.1460112287795723</v>
      </c>
      <c r="Q370" s="4">
        <v>1.0900000000000001</v>
      </c>
    </row>
    <row r="371" spans="1:17" x14ac:dyDescent="0.3">
      <c r="A371" s="2">
        <v>44502</v>
      </c>
      <c r="B371" s="1">
        <v>18</v>
      </c>
      <c r="C371" s="1">
        <v>14</v>
      </c>
      <c r="D371" s="1">
        <v>100</v>
      </c>
      <c r="E371" s="1">
        <v>63.6</v>
      </c>
      <c r="F371" s="1">
        <v>1019</v>
      </c>
      <c r="G371" s="1">
        <v>1013</v>
      </c>
      <c r="H371" s="4">
        <v>1.1299999999999999</v>
      </c>
      <c r="I371" s="1">
        <f t="shared" si="20"/>
        <v>16</v>
      </c>
      <c r="J371" s="1">
        <f t="shared" si="21"/>
        <v>81.8</v>
      </c>
      <c r="K371" s="1">
        <f t="shared" si="22"/>
        <v>87.320000000000007</v>
      </c>
      <c r="L371" s="1"/>
      <c r="M371" s="1"/>
      <c r="N371" s="1"/>
      <c r="O371" s="1"/>
      <c r="P371" s="3">
        <f t="shared" si="23"/>
        <v>1.22264142068167</v>
      </c>
      <c r="Q371" s="4">
        <v>1.1299999999999999</v>
      </c>
    </row>
    <row r="372" spans="1:17" x14ac:dyDescent="0.3">
      <c r="A372" s="2">
        <v>44503</v>
      </c>
      <c r="B372" s="1">
        <v>16</v>
      </c>
      <c r="C372" s="1">
        <v>11</v>
      </c>
      <c r="D372" s="1">
        <v>93.7</v>
      </c>
      <c r="E372" s="1">
        <v>51.4</v>
      </c>
      <c r="F372" s="1">
        <v>1017</v>
      </c>
      <c r="G372" s="1">
        <v>1013</v>
      </c>
      <c r="H372" s="4">
        <v>1.1499999999999999</v>
      </c>
      <c r="I372" s="1">
        <f t="shared" si="20"/>
        <v>13.5</v>
      </c>
      <c r="J372" s="1">
        <f t="shared" si="21"/>
        <v>72.55</v>
      </c>
      <c r="K372" s="1">
        <f t="shared" si="22"/>
        <v>81.137500000000003</v>
      </c>
      <c r="L372" s="1"/>
      <c r="M372" s="1"/>
      <c r="N372" s="1"/>
      <c r="O372" s="1"/>
      <c r="P372" s="3">
        <f t="shared" si="23"/>
        <v>0.97649855299132926</v>
      </c>
      <c r="Q372" s="4">
        <v>1.1499999999999999</v>
      </c>
    </row>
    <row r="373" spans="1:17" x14ac:dyDescent="0.3">
      <c r="A373" s="2">
        <v>44504</v>
      </c>
      <c r="B373" s="1">
        <v>16</v>
      </c>
      <c r="C373" s="1">
        <v>9</v>
      </c>
      <c r="D373" s="1">
        <v>97.5</v>
      </c>
      <c r="E373" s="1">
        <v>48</v>
      </c>
      <c r="F373" s="1">
        <v>1023</v>
      </c>
      <c r="G373" s="1">
        <v>1015</v>
      </c>
      <c r="H373" s="4">
        <v>1.1599999999999999</v>
      </c>
      <c r="I373" s="1">
        <f t="shared" si="20"/>
        <v>12.5</v>
      </c>
      <c r="J373" s="1">
        <f t="shared" si="21"/>
        <v>72.75</v>
      </c>
      <c r="K373" s="1">
        <f t="shared" si="22"/>
        <v>77.077499999999986</v>
      </c>
      <c r="L373" s="1"/>
      <c r="M373" s="1"/>
      <c r="N373" s="1"/>
      <c r="O373" s="1"/>
      <c r="P373" s="3">
        <f t="shared" si="23"/>
        <v>1.0105729604058102</v>
      </c>
      <c r="Q373" s="4">
        <v>1.1599999999999999</v>
      </c>
    </row>
    <row r="374" spans="1:17" x14ac:dyDescent="0.3">
      <c r="A374" s="2">
        <v>44505</v>
      </c>
      <c r="B374" s="1">
        <v>18</v>
      </c>
      <c r="C374" s="1">
        <v>9</v>
      </c>
      <c r="D374" s="1">
        <v>81.7</v>
      </c>
      <c r="E374" s="1">
        <v>36.4</v>
      </c>
      <c r="F374" s="1">
        <v>1026</v>
      </c>
      <c r="G374" s="1">
        <v>1022</v>
      </c>
      <c r="H374" s="4">
        <v>1.17</v>
      </c>
      <c r="I374" s="1">
        <f t="shared" si="20"/>
        <v>13.5</v>
      </c>
      <c r="J374" s="1">
        <f t="shared" si="21"/>
        <v>59.05</v>
      </c>
      <c r="K374" s="1">
        <f t="shared" si="22"/>
        <v>68.8125</v>
      </c>
      <c r="L374" s="1"/>
      <c r="M374" s="1"/>
      <c r="N374" s="1"/>
      <c r="O374" s="1"/>
      <c r="P374" s="3">
        <f t="shared" si="23"/>
        <v>1.0934730669965789</v>
      </c>
      <c r="Q374" s="4">
        <v>1.17</v>
      </c>
    </row>
    <row r="375" spans="1:17" x14ac:dyDescent="0.3">
      <c r="A375" s="2">
        <v>44506</v>
      </c>
      <c r="B375" s="1">
        <v>16</v>
      </c>
      <c r="C375" s="1">
        <v>9</v>
      </c>
      <c r="D375" s="1">
        <v>76</v>
      </c>
      <c r="E375" s="1">
        <v>36.1</v>
      </c>
      <c r="F375" s="1">
        <v>1028</v>
      </c>
      <c r="G375" s="1">
        <v>1025</v>
      </c>
      <c r="H375" s="4">
        <v>1.17</v>
      </c>
      <c r="I375" s="1">
        <f t="shared" si="20"/>
        <v>12.5</v>
      </c>
      <c r="J375" s="1">
        <f t="shared" si="21"/>
        <v>56.05</v>
      </c>
      <c r="K375" s="1">
        <f t="shared" si="22"/>
        <v>63.077500000000001</v>
      </c>
      <c r="L375" s="1"/>
      <c r="M375" s="1"/>
      <c r="N375" s="1"/>
      <c r="O375" s="1"/>
      <c r="P375" s="3">
        <f t="shared" si="23"/>
        <v>1.0242758284753051</v>
      </c>
      <c r="Q375" s="4">
        <v>1.17</v>
      </c>
    </row>
    <row r="376" spans="1:17" x14ac:dyDescent="0.3">
      <c r="A376" s="2">
        <v>44507</v>
      </c>
      <c r="B376" s="1">
        <v>19</v>
      </c>
      <c r="C376" s="1">
        <v>7</v>
      </c>
      <c r="D376" s="1">
        <v>81.5</v>
      </c>
      <c r="E376" s="1">
        <v>24</v>
      </c>
      <c r="F376" s="1">
        <v>1027</v>
      </c>
      <c r="G376" s="1">
        <v>1023</v>
      </c>
      <c r="H376" s="4">
        <v>1.17</v>
      </c>
      <c r="I376" s="1">
        <f t="shared" si="20"/>
        <v>13</v>
      </c>
      <c r="J376" s="1">
        <f t="shared" si="21"/>
        <v>52.75</v>
      </c>
      <c r="K376" s="1">
        <f t="shared" si="22"/>
        <v>57.824999999999996</v>
      </c>
      <c r="L376" s="1"/>
      <c r="M376" s="1"/>
      <c r="N376" s="1"/>
      <c r="O376" s="1"/>
      <c r="P376" s="3">
        <f t="shared" si="23"/>
        <v>0.98899638965463654</v>
      </c>
      <c r="Q376" s="4">
        <v>1.17</v>
      </c>
    </row>
    <row r="377" spans="1:17" x14ac:dyDescent="0.3">
      <c r="A377" s="2">
        <v>44508</v>
      </c>
      <c r="B377" s="1">
        <v>21</v>
      </c>
      <c r="C377" s="1">
        <v>9</v>
      </c>
      <c r="D377" s="1">
        <v>87.5</v>
      </c>
      <c r="E377" s="1">
        <v>42.8</v>
      </c>
      <c r="F377" s="1">
        <v>1023</v>
      </c>
      <c r="G377" s="1">
        <v>1020</v>
      </c>
      <c r="H377" s="4">
        <v>1.18</v>
      </c>
      <c r="I377" s="1">
        <f t="shared" si="20"/>
        <v>15</v>
      </c>
      <c r="J377" s="1">
        <f t="shared" si="21"/>
        <v>65.150000000000006</v>
      </c>
      <c r="K377" s="1">
        <f t="shared" si="22"/>
        <v>60.000000000000007</v>
      </c>
      <c r="L377" s="1"/>
      <c r="M377" s="1"/>
      <c r="N377" s="1"/>
      <c r="O377" s="1"/>
      <c r="P377" s="3">
        <f t="shared" si="23"/>
        <v>1.0564528775822721</v>
      </c>
      <c r="Q377" s="4">
        <v>1.18</v>
      </c>
    </row>
    <row r="378" spans="1:17" x14ac:dyDescent="0.3">
      <c r="A378" s="2">
        <v>44509</v>
      </c>
      <c r="B378" s="1">
        <v>22</v>
      </c>
      <c r="C378" s="1">
        <v>14</v>
      </c>
      <c r="D378" s="1">
        <v>87.7</v>
      </c>
      <c r="E378" s="1">
        <v>49.4</v>
      </c>
      <c r="F378" s="1">
        <v>1019</v>
      </c>
      <c r="G378" s="1">
        <v>1015</v>
      </c>
      <c r="H378" s="4">
        <v>1.17</v>
      </c>
      <c r="I378" s="1">
        <f t="shared" si="20"/>
        <v>18</v>
      </c>
      <c r="J378" s="1">
        <f t="shared" si="21"/>
        <v>68.55</v>
      </c>
      <c r="K378" s="1">
        <f t="shared" si="22"/>
        <v>62.815000000000012</v>
      </c>
      <c r="L378" s="1"/>
      <c r="M378" s="1"/>
      <c r="N378" s="1"/>
      <c r="O378" s="1"/>
      <c r="P378" s="3">
        <f t="shared" si="23"/>
        <v>1.10466768515151</v>
      </c>
      <c r="Q378" s="4">
        <v>1.17</v>
      </c>
    </row>
    <row r="379" spans="1:17" x14ac:dyDescent="0.3">
      <c r="A379" s="2">
        <v>44510</v>
      </c>
      <c r="B379" s="1">
        <v>20</v>
      </c>
      <c r="C379" s="1">
        <v>11</v>
      </c>
      <c r="D379" s="1">
        <v>87.7</v>
      </c>
      <c r="E379" s="1">
        <v>40</v>
      </c>
      <c r="F379" s="1">
        <v>1019</v>
      </c>
      <c r="G379" s="1">
        <v>1016</v>
      </c>
      <c r="H379" s="4">
        <v>1.2</v>
      </c>
      <c r="I379" s="1">
        <f t="shared" si="20"/>
        <v>15.5</v>
      </c>
      <c r="J379" s="1">
        <f t="shared" si="21"/>
        <v>63.85</v>
      </c>
      <c r="K379" s="1">
        <f t="shared" si="22"/>
        <v>63.785000000000004</v>
      </c>
      <c r="L379" s="1"/>
      <c r="M379" s="1"/>
      <c r="N379" s="1"/>
      <c r="O379" s="1"/>
      <c r="P379" s="3">
        <f t="shared" si="23"/>
        <v>1.1039980453354414</v>
      </c>
      <c r="Q379" s="4">
        <v>1.2</v>
      </c>
    </row>
    <row r="380" spans="1:17" x14ac:dyDescent="0.3">
      <c r="A380" s="2">
        <v>44511</v>
      </c>
      <c r="B380" s="1">
        <v>19</v>
      </c>
      <c r="C380" s="1">
        <v>10</v>
      </c>
      <c r="D380" s="1">
        <v>100</v>
      </c>
      <c r="E380" s="1">
        <v>63.8</v>
      </c>
      <c r="F380" s="1">
        <v>1020</v>
      </c>
      <c r="G380" s="1">
        <v>1018</v>
      </c>
      <c r="H380" s="4">
        <v>1.2</v>
      </c>
      <c r="I380" s="1">
        <f t="shared" si="20"/>
        <v>14.5</v>
      </c>
      <c r="J380" s="1">
        <f t="shared" si="21"/>
        <v>81.900000000000006</v>
      </c>
      <c r="K380" s="1">
        <f t="shared" si="22"/>
        <v>71.585000000000008</v>
      </c>
      <c r="L380" s="1"/>
      <c r="M380" s="1"/>
      <c r="N380" s="1"/>
      <c r="O380" s="1"/>
      <c r="P380" s="3">
        <f t="shared" si="23"/>
        <v>1.0692497782672472</v>
      </c>
      <c r="Q380" s="4">
        <v>1.2</v>
      </c>
    </row>
    <row r="381" spans="1:17" x14ac:dyDescent="0.3">
      <c r="A381" s="2">
        <v>44512</v>
      </c>
      <c r="B381" s="1">
        <v>20</v>
      </c>
      <c r="C381" s="1">
        <v>11</v>
      </c>
      <c r="D381" s="1">
        <v>93.6</v>
      </c>
      <c r="E381" s="1">
        <v>52.5</v>
      </c>
      <c r="F381" s="1">
        <v>1019</v>
      </c>
      <c r="G381" s="1">
        <v>1017</v>
      </c>
      <c r="H381" s="4">
        <v>1.2</v>
      </c>
      <c r="I381" s="1">
        <f t="shared" si="20"/>
        <v>15.5</v>
      </c>
      <c r="J381" s="1">
        <f t="shared" si="21"/>
        <v>73.05</v>
      </c>
      <c r="K381" s="1">
        <f t="shared" si="22"/>
        <v>72.577500000000015</v>
      </c>
      <c r="L381" s="1"/>
      <c r="M381" s="1"/>
      <c r="N381" s="1"/>
      <c r="O381" s="1"/>
      <c r="P381" s="3">
        <f t="shared" si="23"/>
        <v>1.0458953839565197</v>
      </c>
      <c r="Q381" s="4">
        <v>1.2</v>
      </c>
    </row>
    <row r="382" spans="1:17" x14ac:dyDescent="0.3">
      <c r="A382" s="2">
        <v>44513</v>
      </c>
      <c r="B382" s="1">
        <v>21</v>
      </c>
      <c r="C382" s="1">
        <v>10</v>
      </c>
      <c r="D382" s="1">
        <v>93.6</v>
      </c>
      <c r="E382" s="1">
        <v>40.299999999999997</v>
      </c>
      <c r="F382" s="1">
        <v>1020</v>
      </c>
      <c r="G382" s="1">
        <v>1017</v>
      </c>
      <c r="H382" s="4">
        <v>1.2</v>
      </c>
      <c r="I382" s="1">
        <f t="shared" si="20"/>
        <v>15.5</v>
      </c>
      <c r="J382" s="1">
        <f t="shared" si="21"/>
        <v>66.949999999999989</v>
      </c>
      <c r="K382" s="1">
        <f t="shared" si="22"/>
        <v>71.234999999999999</v>
      </c>
      <c r="L382" s="1"/>
      <c r="M382" s="1"/>
      <c r="N382" s="1"/>
      <c r="O382" s="1"/>
      <c r="P382" s="3">
        <f t="shared" si="23"/>
        <v>1.0612022444592193</v>
      </c>
      <c r="Q382" s="4">
        <v>1.2</v>
      </c>
    </row>
    <row r="383" spans="1:17" x14ac:dyDescent="0.3">
      <c r="A383" s="2">
        <v>44514</v>
      </c>
      <c r="B383" s="1">
        <v>21</v>
      </c>
      <c r="C383" s="1">
        <v>11</v>
      </c>
      <c r="D383" s="1">
        <v>87.5</v>
      </c>
      <c r="E383" s="1">
        <v>42.8</v>
      </c>
      <c r="F383" s="1">
        <v>1020</v>
      </c>
      <c r="G383" s="1">
        <v>1018</v>
      </c>
      <c r="H383" s="4">
        <v>1.2</v>
      </c>
      <c r="I383" s="1">
        <f t="shared" si="20"/>
        <v>16</v>
      </c>
      <c r="J383" s="1">
        <f t="shared" si="21"/>
        <v>65.150000000000006</v>
      </c>
      <c r="K383" s="1">
        <f t="shared" si="22"/>
        <v>68.789999999999992</v>
      </c>
      <c r="L383" s="1"/>
      <c r="M383" s="1"/>
      <c r="N383" s="1"/>
      <c r="O383" s="1"/>
      <c r="P383" s="3">
        <f t="shared" si="23"/>
        <v>1.0846232202417925</v>
      </c>
      <c r="Q383" s="4">
        <v>1.2</v>
      </c>
    </row>
    <row r="384" spans="1:17" x14ac:dyDescent="0.3">
      <c r="A384" s="2">
        <v>44515</v>
      </c>
      <c r="B384" s="1">
        <v>20</v>
      </c>
      <c r="C384" s="1">
        <v>9</v>
      </c>
      <c r="D384" s="1">
        <v>82</v>
      </c>
      <c r="E384" s="1">
        <v>45.9</v>
      </c>
      <c r="F384" s="1">
        <v>1020</v>
      </c>
      <c r="G384" s="1">
        <v>1018</v>
      </c>
      <c r="H384" s="4">
        <v>1.21</v>
      </c>
      <c r="I384" s="1">
        <f t="shared" si="20"/>
        <v>14.5</v>
      </c>
      <c r="J384" s="1">
        <f t="shared" si="21"/>
        <v>63.95</v>
      </c>
      <c r="K384" s="1">
        <f t="shared" si="22"/>
        <v>66.657500000000013</v>
      </c>
      <c r="L384" s="1"/>
      <c r="M384" s="1"/>
      <c r="N384" s="1"/>
      <c r="O384" s="1"/>
      <c r="P384" s="3">
        <f t="shared" si="23"/>
        <v>1.1011297394686981</v>
      </c>
      <c r="Q384" s="4">
        <v>1.21</v>
      </c>
    </row>
    <row r="385" spans="1:17" x14ac:dyDescent="0.3">
      <c r="A385" s="2">
        <v>44516</v>
      </c>
      <c r="B385" s="1">
        <v>19</v>
      </c>
      <c r="C385" s="1">
        <v>10</v>
      </c>
      <c r="D385" s="1">
        <v>76.5</v>
      </c>
      <c r="E385" s="1">
        <v>39.700000000000003</v>
      </c>
      <c r="F385" s="1">
        <v>1019</v>
      </c>
      <c r="G385" s="1">
        <v>1017</v>
      </c>
      <c r="H385" s="4">
        <v>1.21</v>
      </c>
      <c r="I385" s="1">
        <f t="shared" si="20"/>
        <v>14.5</v>
      </c>
      <c r="J385" s="1">
        <f t="shared" si="21"/>
        <v>58.1</v>
      </c>
      <c r="K385" s="1">
        <f t="shared" si="22"/>
        <v>62.605000000000004</v>
      </c>
      <c r="L385" s="1"/>
      <c r="M385" s="1"/>
      <c r="N385" s="1"/>
      <c r="O385" s="1"/>
      <c r="P385" s="3">
        <f t="shared" si="23"/>
        <v>1.0728091571633191</v>
      </c>
      <c r="Q385" s="4">
        <v>1.21</v>
      </c>
    </row>
    <row r="386" spans="1:17" x14ac:dyDescent="0.3">
      <c r="A386" s="2">
        <v>44517</v>
      </c>
      <c r="B386" s="1">
        <v>18</v>
      </c>
      <c r="C386" s="1">
        <v>10</v>
      </c>
      <c r="D386" s="1">
        <v>76.3</v>
      </c>
      <c r="E386" s="1">
        <v>45</v>
      </c>
      <c r="F386" s="1">
        <v>1022</v>
      </c>
      <c r="G386" s="1">
        <v>1018</v>
      </c>
      <c r="H386" s="4">
        <v>1.2</v>
      </c>
      <c r="I386" s="1">
        <f t="shared" si="20"/>
        <v>14</v>
      </c>
      <c r="J386" s="1">
        <f t="shared" si="21"/>
        <v>60.65</v>
      </c>
      <c r="K386" s="1">
        <f t="shared" si="22"/>
        <v>61.4375</v>
      </c>
      <c r="L386" s="1"/>
      <c r="M386" s="1"/>
      <c r="N386" s="1"/>
      <c r="O386" s="1"/>
      <c r="P386" s="3">
        <f t="shared" si="23"/>
        <v>1.045886914257844</v>
      </c>
      <c r="Q386" s="4">
        <v>1.2</v>
      </c>
    </row>
    <row r="387" spans="1:17" x14ac:dyDescent="0.3">
      <c r="A387" s="2">
        <v>44518</v>
      </c>
      <c r="B387" s="1">
        <v>19</v>
      </c>
      <c r="C387" s="1">
        <v>10</v>
      </c>
      <c r="D387" s="1">
        <v>67.099999999999994</v>
      </c>
      <c r="E387" s="1">
        <v>42.3</v>
      </c>
      <c r="F387" s="1">
        <v>1022</v>
      </c>
      <c r="G387" s="1">
        <v>1019</v>
      </c>
      <c r="H387" s="4">
        <v>1.2</v>
      </c>
      <c r="I387" s="1">
        <f t="shared" ref="I387:I430" si="24">(B387+C387)/2</f>
        <v>14.5</v>
      </c>
      <c r="J387" s="1">
        <f t="shared" ref="J387:J430" si="25">(D387+E387)/2</f>
        <v>54.699999999999996</v>
      </c>
      <c r="K387" s="1">
        <f t="shared" si="22"/>
        <v>58.314999999999998</v>
      </c>
      <c r="L387" s="1"/>
      <c r="M387" s="1"/>
      <c r="N387" s="1"/>
      <c r="O387" s="1"/>
      <c r="P387" s="3">
        <f t="shared" si="23"/>
        <v>1.0236512620918248</v>
      </c>
      <c r="Q387" s="4">
        <v>1.2</v>
      </c>
    </row>
    <row r="388" spans="1:17" x14ac:dyDescent="0.3">
      <c r="A388" s="2">
        <v>44519</v>
      </c>
      <c r="B388" s="1">
        <v>19</v>
      </c>
      <c r="C388" s="1">
        <v>11</v>
      </c>
      <c r="D388" s="1">
        <v>76.5</v>
      </c>
      <c r="E388" s="1">
        <v>48.8</v>
      </c>
      <c r="F388" s="1">
        <v>1020</v>
      </c>
      <c r="G388" s="1">
        <v>1017</v>
      </c>
      <c r="H388" s="4">
        <v>1.2</v>
      </c>
      <c r="I388" s="1">
        <f t="shared" si="24"/>
        <v>15</v>
      </c>
      <c r="J388" s="1">
        <f t="shared" si="25"/>
        <v>62.65</v>
      </c>
      <c r="K388" s="1">
        <f t="shared" si="22"/>
        <v>59.872500000000002</v>
      </c>
      <c r="L388" s="1"/>
      <c r="M388" s="1"/>
      <c r="N388" s="1"/>
      <c r="O388" s="1"/>
      <c r="P388" s="3">
        <f t="shared" si="23"/>
        <v>1.0549186013612484</v>
      </c>
      <c r="Q388" s="4">
        <v>1.2</v>
      </c>
    </row>
    <row r="389" spans="1:17" x14ac:dyDescent="0.3">
      <c r="A389" s="2">
        <v>44520</v>
      </c>
      <c r="B389" s="1">
        <v>18</v>
      </c>
      <c r="C389" s="1">
        <v>12</v>
      </c>
      <c r="D389" s="1">
        <v>100</v>
      </c>
      <c r="E389" s="1">
        <v>67.7</v>
      </c>
      <c r="F389" s="1">
        <v>1018</v>
      </c>
      <c r="G389" s="1">
        <v>1016</v>
      </c>
      <c r="H389" s="4">
        <v>1.19</v>
      </c>
      <c r="I389" s="1">
        <f t="shared" si="24"/>
        <v>15</v>
      </c>
      <c r="J389" s="1">
        <f t="shared" si="25"/>
        <v>83.85</v>
      </c>
      <c r="K389" s="1">
        <f t="shared" si="22"/>
        <v>69.112499999999997</v>
      </c>
      <c r="L389" s="1"/>
      <c r="M389" s="1"/>
      <c r="N389" s="1"/>
      <c r="O389" s="1"/>
      <c r="P389" s="3">
        <f t="shared" si="23"/>
        <v>1.0922786140790639</v>
      </c>
      <c r="Q389" s="4">
        <v>1.19</v>
      </c>
    </row>
    <row r="390" spans="1:17" x14ac:dyDescent="0.3">
      <c r="A390" s="2">
        <v>44521</v>
      </c>
      <c r="B390" s="1">
        <v>18</v>
      </c>
      <c r="C390" s="1">
        <v>13</v>
      </c>
      <c r="D390" s="1">
        <v>100</v>
      </c>
      <c r="E390" s="1">
        <v>68</v>
      </c>
      <c r="F390" s="1">
        <v>1017</v>
      </c>
      <c r="G390" s="1">
        <v>1015</v>
      </c>
      <c r="H390" s="4">
        <v>1.18</v>
      </c>
      <c r="I390" s="1">
        <f t="shared" si="24"/>
        <v>15.5</v>
      </c>
      <c r="J390" s="1">
        <f t="shared" si="25"/>
        <v>84</v>
      </c>
      <c r="K390" s="1">
        <f t="shared" si="22"/>
        <v>75.594999999999999</v>
      </c>
      <c r="L390" s="1"/>
      <c r="M390" s="1"/>
      <c r="N390" s="1"/>
      <c r="O390" s="1"/>
      <c r="P390" s="3">
        <f t="shared" si="23"/>
        <v>1.0367839674607358</v>
      </c>
      <c r="Q390" s="4">
        <v>1.18</v>
      </c>
    </row>
    <row r="391" spans="1:17" x14ac:dyDescent="0.3">
      <c r="A391" s="2">
        <v>44522</v>
      </c>
      <c r="B391" s="1">
        <v>15</v>
      </c>
      <c r="C391" s="1">
        <v>10</v>
      </c>
      <c r="D391" s="1">
        <v>100</v>
      </c>
      <c r="E391" s="1">
        <v>50.9</v>
      </c>
      <c r="F391" s="1">
        <v>1015</v>
      </c>
      <c r="G391" s="1">
        <v>1012</v>
      </c>
      <c r="H391" s="4">
        <v>1.18</v>
      </c>
      <c r="I391" s="1">
        <f t="shared" si="24"/>
        <v>12.5</v>
      </c>
      <c r="J391" s="1">
        <f t="shared" si="25"/>
        <v>75.45</v>
      </c>
      <c r="K391" s="1">
        <f t="shared" ref="K391:K430" si="26">J391*0.4+J390*0.25+J389*0.2+J388*0.1+J387*0.05</f>
        <v>76.95</v>
      </c>
      <c r="L391" s="1"/>
      <c r="M391" s="1"/>
      <c r="N391" s="1"/>
      <c r="O391" s="1"/>
      <c r="P391" s="3">
        <f t="shared" ref="P391:P454" si="27">(((1/(1+EXP(-((1/(1+EXP(-((0.8*((I391-11)/(30.5-11))+0.1)*$L$2+(0.8*((K391-40.9175)/(84.7725-40.9175))+0.1)*$M$2+$L$10))))*$L$12+(1/(1+EXP(-((0.8*((I391-11)/(30.5-11))+0.1)*$L$4+(0.8*((K391-40.9175)/(84.7725-40.9175))+0.1)*$M$4+$M$10))))*$M$12+(1/(1+EXP(-((0.8*((I391-11)/(30.5-11))+0.1)*$L$6+(0.8*((K391-40.9175)/(84.7725-40.9175))+0.1)*$M$6+$N$10))))*$N$12+(1/(1+EXP(-((0.8*((I391-11)/(30.5-11))+0.1)*$L$8+(0.8*((K391-40.9175)/(84.7725-40.9175))+0.1)*$M$8+$O$10))))*$O$12+$L$14)))-0.1)/0.8)*(12.2-7.19999999999999)+7.19999999999999)/10</f>
        <v>1.0132644823383301</v>
      </c>
      <c r="Q391" s="4">
        <v>1.18</v>
      </c>
    </row>
    <row r="392" spans="1:17" x14ac:dyDescent="0.3">
      <c r="A392" s="2">
        <v>44523</v>
      </c>
      <c r="B392" s="1">
        <v>15</v>
      </c>
      <c r="C392" s="1">
        <v>9</v>
      </c>
      <c r="D392" s="1">
        <v>87.4</v>
      </c>
      <c r="E392" s="1">
        <v>50.9</v>
      </c>
      <c r="F392" s="1">
        <v>1017</v>
      </c>
      <c r="G392" s="1">
        <v>1012</v>
      </c>
      <c r="H392" s="4">
        <v>1.18</v>
      </c>
      <c r="I392" s="1">
        <f t="shared" si="24"/>
        <v>12</v>
      </c>
      <c r="J392" s="1">
        <f t="shared" si="25"/>
        <v>69.150000000000006</v>
      </c>
      <c r="K392" s="1">
        <f t="shared" si="26"/>
        <v>74.84</v>
      </c>
      <c r="L392" s="1"/>
      <c r="M392" s="1"/>
      <c r="N392" s="1"/>
      <c r="O392" s="1"/>
      <c r="P392" s="3">
        <f t="shared" si="27"/>
        <v>1.0612170543668622</v>
      </c>
      <c r="Q392" s="4">
        <v>1.18</v>
      </c>
    </row>
    <row r="393" spans="1:17" x14ac:dyDescent="0.3">
      <c r="A393" s="2">
        <v>44524</v>
      </c>
      <c r="B393" s="1">
        <v>14</v>
      </c>
      <c r="C393" s="1">
        <v>8</v>
      </c>
      <c r="D393" s="1">
        <v>93.4</v>
      </c>
      <c r="E393" s="1">
        <v>58.5</v>
      </c>
      <c r="F393" s="1">
        <v>1018</v>
      </c>
      <c r="G393" s="1">
        <v>1016</v>
      </c>
      <c r="H393" s="4">
        <v>1.1599999999999999</v>
      </c>
      <c r="I393" s="1">
        <f t="shared" si="24"/>
        <v>11</v>
      </c>
      <c r="J393" s="1">
        <f t="shared" si="25"/>
        <v>75.95</v>
      </c>
      <c r="K393" s="1">
        <f t="shared" si="26"/>
        <v>75.350000000000009</v>
      </c>
      <c r="L393" s="1"/>
      <c r="M393" s="1"/>
      <c r="N393" s="1"/>
      <c r="O393" s="1"/>
      <c r="P393" s="3">
        <f t="shared" si="27"/>
        <v>1.0648822673780203</v>
      </c>
      <c r="Q393" s="4">
        <v>1.1599999999999999</v>
      </c>
    </row>
    <row r="394" spans="1:17" x14ac:dyDescent="0.3">
      <c r="A394" s="2">
        <v>44525</v>
      </c>
      <c r="B394" s="1">
        <v>12</v>
      </c>
      <c r="C394" s="1">
        <v>9</v>
      </c>
      <c r="D394" s="1">
        <v>93.5</v>
      </c>
      <c r="E394" s="1">
        <v>66.7</v>
      </c>
      <c r="F394" s="1">
        <v>1016</v>
      </c>
      <c r="G394" s="1">
        <v>1009</v>
      </c>
      <c r="H394" s="4">
        <v>1.1499999999999999</v>
      </c>
      <c r="I394" s="1">
        <f t="shared" si="24"/>
        <v>10.5</v>
      </c>
      <c r="J394" s="1">
        <f t="shared" si="25"/>
        <v>80.099999999999994</v>
      </c>
      <c r="K394" s="1">
        <f t="shared" si="26"/>
        <v>76.602500000000006</v>
      </c>
      <c r="L394" s="1"/>
      <c r="M394" s="1"/>
      <c r="N394" s="1"/>
      <c r="O394" s="1"/>
      <c r="P394" s="3">
        <f t="shared" si="27"/>
        <v>1.0577679592244431</v>
      </c>
      <c r="Q394" s="4">
        <v>1.1499999999999999</v>
      </c>
    </row>
    <row r="395" spans="1:17" x14ac:dyDescent="0.3">
      <c r="A395" s="2">
        <v>44526</v>
      </c>
      <c r="B395" s="1">
        <v>14</v>
      </c>
      <c r="C395" s="1">
        <v>8</v>
      </c>
      <c r="D395" s="1">
        <v>76.2</v>
      </c>
      <c r="E395" s="1">
        <v>54.3</v>
      </c>
      <c r="F395" s="1">
        <v>1017</v>
      </c>
      <c r="G395" s="1">
        <v>1012</v>
      </c>
      <c r="H395" s="4">
        <v>1.1399999999999999</v>
      </c>
      <c r="I395" s="1">
        <f t="shared" si="24"/>
        <v>11</v>
      </c>
      <c r="J395" s="1">
        <f t="shared" si="25"/>
        <v>65.25</v>
      </c>
      <c r="K395" s="1">
        <f t="shared" si="26"/>
        <v>72.002499999999998</v>
      </c>
      <c r="L395" s="1"/>
      <c r="M395" s="1"/>
      <c r="N395" s="1"/>
      <c r="O395" s="1"/>
      <c r="P395" s="3">
        <f t="shared" si="27"/>
        <v>1.0671504088578463</v>
      </c>
      <c r="Q395" s="4">
        <v>1.1399999999999999</v>
      </c>
    </row>
    <row r="396" spans="1:17" x14ac:dyDescent="0.3">
      <c r="A396" s="2">
        <v>44527</v>
      </c>
      <c r="B396" s="1">
        <v>15</v>
      </c>
      <c r="C396" s="1">
        <v>7</v>
      </c>
      <c r="D396" s="1">
        <v>100</v>
      </c>
      <c r="E396" s="1">
        <v>50.6</v>
      </c>
      <c r="F396" s="1">
        <v>1021</v>
      </c>
      <c r="G396" s="1">
        <v>1014</v>
      </c>
      <c r="H396" s="4">
        <v>1.1299999999999999</v>
      </c>
      <c r="I396" s="1">
        <f t="shared" si="24"/>
        <v>11</v>
      </c>
      <c r="J396" s="1">
        <f t="shared" si="25"/>
        <v>75.3</v>
      </c>
      <c r="K396" s="1">
        <f t="shared" si="26"/>
        <v>73.504999999999995</v>
      </c>
      <c r="L396" s="1"/>
      <c r="M396" s="1"/>
      <c r="N396" s="1"/>
      <c r="O396" s="1"/>
      <c r="P396" s="3">
        <f t="shared" si="27"/>
        <v>1.0709255092849539</v>
      </c>
      <c r="Q396" s="4">
        <v>1.1299999999999999</v>
      </c>
    </row>
    <row r="397" spans="1:17" x14ac:dyDescent="0.3">
      <c r="A397" s="2">
        <v>44528</v>
      </c>
      <c r="B397" s="1">
        <v>14</v>
      </c>
      <c r="C397" s="1">
        <v>7</v>
      </c>
      <c r="D397" s="1">
        <v>93.6</v>
      </c>
      <c r="E397" s="1">
        <v>58.5</v>
      </c>
      <c r="F397" s="1">
        <v>1026</v>
      </c>
      <c r="G397" s="1">
        <v>1021</v>
      </c>
      <c r="H397" s="4">
        <v>1.1100000000000001</v>
      </c>
      <c r="I397" s="1">
        <f t="shared" si="24"/>
        <v>10.5</v>
      </c>
      <c r="J397" s="1">
        <f t="shared" si="25"/>
        <v>76.05</v>
      </c>
      <c r="K397" s="1">
        <f t="shared" si="26"/>
        <v>74.102500000000006</v>
      </c>
      <c r="L397" s="1"/>
      <c r="M397" s="1"/>
      <c r="N397" s="1"/>
      <c r="O397" s="1"/>
      <c r="P397" s="3">
        <f t="shared" si="27"/>
        <v>1.0661272661864594</v>
      </c>
      <c r="Q397" s="4">
        <v>1.1100000000000001</v>
      </c>
    </row>
    <row r="398" spans="1:17" x14ac:dyDescent="0.3">
      <c r="A398" s="2">
        <v>44529</v>
      </c>
      <c r="B398" s="1">
        <v>16</v>
      </c>
      <c r="C398" s="1">
        <v>11</v>
      </c>
      <c r="D398" s="1">
        <v>87.6</v>
      </c>
      <c r="E398" s="1">
        <v>62.7</v>
      </c>
      <c r="F398" s="1">
        <v>1027</v>
      </c>
      <c r="G398" s="1">
        <v>1025</v>
      </c>
      <c r="H398" s="4">
        <v>1.1200000000000001</v>
      </c>
      <c r="I398" s="1">
        <f t="shared" si="24"/>
        <v>13.5</v>
      </c>
      <c r="J398" s="1">
        <f t="shared" si="25"/>
        <v>75.150000000000006</v>
      </c>
      <c r="K398" s="1">
        <f t="shared" si="26"/>
        <v>74.662500000000009</v>
      </c>
      <c r="L398" s="1"/>
      <c r="M398" s="1"/>
      <c r="N398" s="1"/>
      <c r="O398" s="1"/>
      <c r="P398" s="3">
        <f t="shared" si="27"/>
        <v>1.0363516408704423</v>
      </c>
      <c r="Q398" s="4">
        <v>1.1200000000000001</v>
      </c>
    </row>
    <row r="399" spans="1:17" x14ac:dyDescent="0.3">
      <c r="A399" s="2">
        <v>44530</v>
      </c>
      <c r="B399" s="1">
        <v>16</v>
      </c>
      <c r="C399" s="1">
        <v>10</v>
      </c>
      <c r="D399" s="1">
        <v>93.5</v>
      </c>
      <c r="E399" s="1">
        <v>58.7</v>
      </c>
      <c r="F399" s="1">
        <v>1028</v>
      </c>
      <c r="G399" s="1">
        <v>1025</v>
      </c>
      <c r="H399" s="4">
        <v>1.1200000000000001</v>
      </c>
      <c r="I399" s="1">
        <f t="shared" si="24"/>
        <v>13</v>
      </c>
      <c r="J399" s="1">
        <f t="shared" si="25"/>
        <v>76.099999999999994</v>
      </c>
      <c r="K399" s="1">
        <f t="shared" si="26"/>
        <v>75.23</v>
      </c>
      <c r="L399" s="1"/>
      <c r="M399" s="1"/>
      <c r="N399" s="1"/>
      <c r="O399" s="1"/>
      <c r="P399" s="3">
        <f t="shared" si="27"/>
        <v>1.0360665680310923</v>
      </c>
      <c r="Q399" s="4">
        <v>1.1200000000000001</v>
      </c>
    </row>
    <row r="400" spans="1:17" x14ac:dyDescent="0.3">
      <c r="A400" s="2">
        <v>44531</v>
      </c>
      <c r="B400" s="1">
        <v>15</v>
      </c>
      <c r="C400" s="1">
        <v>6</v>
      </c>
      <c r="D400" s="1">
        <v>100</v>
      </c>
      <c r="E400" s="1">
        <v>77</v>
      </c>
      <c r="F400" s="1">
        <v>1027</v>
      </c>
      <c r="G400" s="1">
        <v>1022</v>
      </c>
      <c r="H400" s="4">
        <v>1.1200000000000001</v>
      </c>
      <c r="I400" s="1">
        <f t="shared" si="24"/>
        <v>10.5</v>
      </c>
      <c r="J400" s="1">
        <f t="shared" si="25"/>
        <v>88.5</v>
      </c>
      <c r="K400" s="1">
        <f t="shared" si="26"/>
        <v>80.825000000000003</v>
      </c>
      <c r="L400" s="1"/>
      <c r="M400" s="1"/>
      <c r="N400" s="1"/>
      <c r="O400" s="1"/>
      <c r="P400" s="3">
        <f t="shared" si="27"/>
        <v>0.98382529395138252</v>
      </c>
      <c r="Q400" s="4">
        <v>1.1200000000000001</v>
      </c>
    </row>
    <row r="401" spans="1:17" x14ac:dyDescent="0.3">
      <c r="A401" s="2">
        <v>44532</v>
      </c>
      <c r="B401" s="1">
        <v>14</v>
      </c>
      <c r="C401" s="1">
        <v>10</v>
      </c>
      <c r="D401" s="1">
        <v>93.5</v>
      </c>
      <c r="E401" s="1">
        <v>47.4</v>
      </c>
      <c r="F401" s="1">
        <v>1026</v>
      </c>
      <c r="G401" s="1">
        <v>1019</v>
      </c>
      <c r="H401" s="4">
        <v>1.1299999999999999</v>
      </c>
      <c r="I401" s="1">
        <f t="shared" si="24"/>
        <v>12</v>
      </c>
      <c r="J401" s="1">
        <f t="shared" si="25"/>
        <v>70.45</v>
      </c>
      <c r="K401" s="1">
        <f t="shared" si="26"/>
        <v>76.842500000000001</v>
      </c>
      <c r="L401" s="1"/>
      <c r="M401" s="1"/>
      <c r="N401" s="1"/>
      <c r="O401" s="1"/>
      <c r="P401" s="3">
        <f t="shared" si="27"/>
        <v>1.0281723783439998</v>
      </c>
      <c r="Q401" s="4">
        <v>1.1299999999999999</v>
      </c>
    </row>
    <row r="402" spans="1:17" x14ac:dyDescent="0.3">
      <c r="A402" s="2">
        <v>44533</v>
      </c>
      <c r="B402" s="1">
        <v>16</v>
      </c>
      <c r="C402" s="1">
        <v>8</v>
      </c>
      <c r="D402" s="1">
        <v>87.5</v>
      </c>
      <c r="E402" s="1">
        <v>55.1</v>
      </c>
      <c r="F402" s="1">
        <v>1028</v>
      </c>
      <c r="G402" s="1">
        <v>1025</v>
      </c>
      <c r="H402" s="4">
        <v>1.1299999999999999</v>
      </c>
      <c r="I402" s="1">
        <f t="shared" si="24"/>
        <v>12</v>
      </c>
      <c r="J402" s="1">
        <f t="shared" si="25"/>
        <v>71.3</v>
      </c>
      <c r="K402" s="1">
        <f t="shared" si="26"/>
        <v>75.199999999999989</v>
      </c>
      <c r="L402" s="1"/>
      <c r="M402" s="1"/>
      <c r="N402" s="1"/>
      <c r="O402" s="1"/>
      <c r="P402" s="3">
        <f t="shared" si="27"/>
        <v>1.0564238169601778</v>
      </c>
      <c r="Q402" s="4">
        <v>1.1299999999999999</v>
      </c>
    </row>
    <row r="403" spans="1:17" x14ac:dyDescent="0.3">
      <c r="A403" s="2">
        <v>44534</v>
      </c>
      <c r="B403" s="1">
        <v>16</v>
      </c>
      <c r="C403" s="1">
        <v>10</v>
      </c>
      <c r="D403" s="1">
        <v>100</v>
      </c>
      <c r="E403" s="1">
        <v>81.599999999999994</v>
      </c>
      <c r="F403" s="1">
        <v>1029</v>
      </c>
      <c r="G403" s="1">
        <v>1026</v>
      </c>
      <c r="H403" s="4">
        <v>1.1200000000000001</v>
      </c>
      <c r="I403" s="1">
        <f t="shared" si="24"/>
        <v>13</v>
      </c>
      <c r="J403" s="1">
        <f t="shared" si="25"/>
        <v>90.8</v>
      </c>
      <c r="K403" s="1">
        <f t="shared" si="26"/>
        <v>80.889999999999986</v>
      </c>
      <c r="L403" s="1"/>
      <c r="M403" s="1"/>
      <c r="N403" s="1"/>
      <c r="O403" s="1"/>
      <c r="P403" s="3">
        <f t="shared" si="27"/>
        <v>0.9522202886125003</v>
      </c>
      <c r="Q403" s="4">
        <v>1.1200000000000001</v>
      </c>
    </row>
    <row r="404" spans="1:17" x14ac:dyDescent="0.3">
      <c r="A404" s="2">
        <v>44535</v>
      </c>
      <c r="B404" s="1">
        <v>15</v>
      </c>
      <c r="C404" s="1">
        <v>9</v>
      </c>
      <c r="D404" s="1">
        <v>93.5</v>
      </c>
      <c r="E404" s="1">
        <v>54.8</v>
      </c>
      <c r="F404" s="1">
        <v>1030</v>
      </c>
      <c r="G404" s="1">
        <v>1028</v>
      </c>
      <c r="H404" s="4">
        <v>1.1000000000000001</v>
      </c>
      <c r="I404" s="1">
        <f t="shared" si="24"/>
        <v>12</v>
      </c>
      <c r="J404" s="1">
        <f t="shared" si="25"/>
        <v>74.150000000000006</v>
      </c>
      <c r="K404" s="1">
        <f t="shared" si="26"/>
        <v>78.09</v>
      </c>
      <c r="L404" s="1"/>
      <c r="M404" s="1"/>
      <c r="N404" s="1"/>
      <c r="O404" s="1"/>
      <c r="P404" s="3">
        <f t="shared" si="27"/>
        <v>1.0015201388728816</v>
      </c>
      <c r="Q404" s="4">
        <v>1.1000000000000001</v>
      </c>
    </row>
    <row r="405" spans="1:17" x14ac:dyDescent="0.3">
      <c r="A405" s="2">
        <v>44536</v>
      </c>
      <c r="B405" s="1">
        <v>16</v>
      </c>
      <c r="C405" s="1">
        <v>8</v>
      </c>
      <c r="D405" s="1">
        <v>100</v>
      </c>
      <c r="E405" s="1">
        <v>67.5</v>
      </c>
      <c r="F405" s="1">
        <v>1030</v>
      </c>
      <c r="G405" s="1">
        <v>1027</v>
      </c>
      <c r="H405" s="4">
        <v>1.1000000000000001</v>
      </c>
      <c r="I405" s="1">
        <f t="shared" si="24"/>
        <v>12</v>
      </c>
      <c r="J405" s="1">
        <f t="shared" si="25"/>
        <v>83.75</v>
      </c>
      <c r="K405" s="1">
        <f t="shared" si="26"/>
        <v>80.849999999999994</v>
      </c>
      <c r="L405" s="1"/>
      <c r="M405" s="1"/>
      <c r="N405" s="1"/>
      <c r="O405" s="1"/>
      <c r="P405" s="3">
        <f t="shared" si="27"/>
        <v>0.94324075248175987</v>
      </c>
      <c r="Q405" s="4">
        <v>1.1000000000000001</v>
      </c>
    </row>
    <row r="406" spans="1:17" x14ac:dyDescent="0.3">
      <c r="A406" s="2">
        <v>44537</v>
      </c>
      <c r="B406" s="1">
        <v>16</v>
      </c>
      <c r="C406" s="1">
        <v>12</v>
      </c>
      <c r="D406" s="1">
        <v>100</v>
      </c>
      <c r="E406" s="1">
        <v>82.4</v>
      </c>
      <c r="F406" s="1">
        <v>1026</v>
      </c>
      <c r="G406" s="1">
        <v>1018</v>
      </c>
      <c r="H406" s="4">
        <v>1.1000000000000001</v>
      </c>
      <c r="I406" s="1">
        <f t="shared" si="24"/>
        <v>14</v>
      </c>
      <c r="J406" s="1">
        <f t="shared" si="25"/>
        <v>91.2</v>
      </c>
      <c r="K406" s="1">
        <f t="shared" si="26"/>
        <v>84.892499999999998</v>
      </c>
      <c r="L406" s="1"/>
      <c r="M406" s="1"/>
      <c r="N406" s="1"/>
      <c r="O406" s="1"/>
      <c r="P406" s="3">
        <f t="shared" si="27"/>
        <v>1.1171504152146139</v>
      </c>
      <c r="Q406" s="4">
        <v>1.1000000000000001</v>
      </c>
    </row>
    <row r="407" spans="1:17" x14ac:dyDescent="0.3">
      <c r="A407" s="2">
        <v>44538</v>
      </c>
      <c r="B407" s="1">
        <v>15</v>
      </c>
      <c r="C407" s="1">
        <v>11</v>
      </c>
      <c r="D407" s="1">
        <v>93.6</v>
      </c>
      <c r="E407" s="1">
        <v>58.7</v>
      </c>
      <c r="F407" s="1">
        <v>1027</v>
      </c>
      <c r="G407" s="1">
        <v>1020</v>
      </c>
      <c r="H407" s="4">
        <v>1.08</v>
      </c>
      <c r="I407" s="1">
        <f t="shared" si="24"/>
        <v>13</v>
      </c>
      <c r="J407" s="1">
        <f t="shared" si="25"/>
        <v>76.150000000000006</v>
      </c>
      <c r="K407" s="1">
        <f t="shared" si="26"/>
        <v>81.965000000000018</v>
      </c>
      <c r="L407" s="1"/>
      <c r="M407" s="1"/>
      <c r="N407" s="1"/>
      <c r="O407" s="1"/>
      <c r="P407" s="3">
        <f t="shared" si="27"/>
        <v>0.95436582243890344</v>
      </c>
      <c r="Q407" s="4">
        <v>1.08</v>
      </c>
    </row>
    <row r="408" spans="1:17" x14ac:dyDescent="0.3">
      <c r="A408" s="2">
        <v>44539</v>
      </c>
      <c r="B408" s="1">
        <v>16</v>
      </c>
      <c r="C408" s="1">
        <v>11</v>
      </c>
      <c r="D408" s="1">
        <v>93.6</v>
      </c>
      <c r="E408" s="1">
        <v>67.5</v>
      </c>
      <c r="F408" s="1">
        <v>1029</v>
      </c>
      <c r="G408" s="1">
        <v>1027</v>
      </c>
      <c r="H408" s="4">
        <v>1.07</v>
      </c>
      <c r="I408" s="1">
        <f t="shared" si="24"/>
        <v>13.5</v>
      </c>
      <c r="J408" s="1">
        <f t="shared" si="25"/>
        <v>80.55</v>
      </c>
      <c r="K408" s="1">
        <f t="shared" si="26"/>
        <v>81.58</v>
      </c>
      <c r="L408" s="1"/>
      <c r="M408" s="1"/>
      <c r="N408" s="1"/>
      <c r="O408" s="1"/>
      <c r="P408" s="3">
        <f t="shared" si="27"/>
        <v>0.98153084621674436</v>
      </c>
      <c r="Q408" s="4">
        <v>1.07</v>
      </c>
    </row>
    <row r="409" spans="1:17" x14ac:dyDescent="0.3">
      <c r="A409" s="2">
        <v>44540</v>
      </c>
      <c r="B409" s="1">
        <v>16</v>
      </c>
      <c r="C409" s="1">
        <v>13</v>
      </c>
      <c r="D409" s="1">
        <v>100</v>
      </c>
      <c r="E409" s="1">
        <v>82.4</v>
      </c>
      <c r="F409" s="1">
        <v>1028</v>
      </c>
      <c r="G409" s="1">
        <v>1026</v>
      </c>
      <c r="H409" s="4">
        <v>1.06</v>
      </c>
      <c r="I409" s="1">
        <f t="shared" si="24"/>
        <v>14.5</v>
      </c>
      <c r="J409" s="1">
        <f t="shared" si="25"/>
        <v>91.2</v>
      </c>
      <c r="K409" s="1">
        <f t="shared" si="26"/>
        <v>85.155000000000015</v>
      </c>
      <c r="L409" s="1"/>
      <c r="M409" s="1"/>
      <c r="N409" s="1"/>
      <c r="O409" s="1"/>
      <c r="P409" s="3">
        <f t="shared" si="27"/>
        <v>1.1673208954086345</v>
      </c>
      <c r="Q409" s="4">
        <v>1.06</v>
      </c>
    </row>
    <row r="410" spans="1:17" x14ac:dyDescent="0.3">
      <c r="A410" s="2">
        <v>44541</v>
      </c>
      <c r="B410" s="1">
        <v>18</v>
      </c>
      <c r="C410" s="1">
        <v>11</v>
      </c>
      <c r="D410" s="1">
        <v>93.7</v>
      </c>
      <c r="E410" s="1">
        <v>72.400000000000006</v>
      </c>
      <c r="F410" s="1">
        <v>1027</v>
      </c>
      <c r="G410" s="1">
        <v>1024</v>
      </c>
      <c r="H410" s="4">
        <v>1.05</v>
      </c>
      <c r="I410" s="1">
        <f t="shared" si="24"/>
        <v>14.5</v>
      </c>
      <c r="J410" s="1">
        <f t="shared" si="25"/>
        <v>83.050000000000011</v>
      </c>
      <c r="K410" s="1">
        <f t="shared" si="26"/>
        <v>84.305000000000007</v>
      </c>
      <c r="L410" s="1"/>
      <c r="M410" s="1"/>
      <c r="N410" s="1"/>
      <c r="O410" s="1"/>
      <c r="P410" s="3">
        <f t="shared" si="27"/>
        <v>1.14539259820245</v>
      </c>
      <c r="Q410" s="4">
        <v>1.05</v>
      </c>
    </row>
    <row r="411" spans="1:17" x14ac:dyDescent="0.3">
      <c r="A411" s="2">
        <v>44542</v>
      </c>
      <c r="B411" s="1">
        <v>18</v>
      </c>
      <c r="C411" s="1">
        <v>8</v>
      </c>
      <c r="D411" s="1">
        <v>100</v>
      </c>
      <c r="E411" s="1">
        <v>67.7</v>
      </c>
      <c r="F411" s="1">
        <v>1025</v>
      </c>
      <c r="G411" s="1">
        <v>1022</v>
      </c>
      <c r="H411" s="4">
        <v>1.05</v>
      </c>
      <c r="I411" s="1">
        <f t="shared" si="24"/>
        <v>13</v>
      </c>
      <c r="J411" s="1">
        <f t="shared" si="25"/>
        <v>83.85</v>
      </c>
      <c r="K411" s="1">
        <f t="shared" si="26"/>
        <v>84.405000000000001</v>
      </c>
      <c r="L411" s="1"/>
      <c r="M411" s="1"/>
      <c r="N411" s="1"/>
      <c r="O411" s="1"/>
      <c r="P411" s="3">
        <f t="shared" si="27"/>
        <v>0.99218579296622222</v>
      </c>
      <c r="Q411" s="4">
        <v>1.05</v>
      </c>
    </row>
    <row r="412" spans="1:17" x14ac:dyDescent="0.3">
      <c r="A412" s="2">
        <v>44543</v>
      </c>
      <c r="B412" s="1">
        <v>16</v>
      </c>
      <c r="C412" s="1">
        <v>10</v>
      </c>
      <c r="D412" s="1">
        <v>93.6</v>
      </c>
      <c r="E412" s="1">
        <v>67.3</v>
      </c>
      <c r="F412" s="1">
        <v>1023</v>
      </c>
      <c r="G412" s="1">
        <v>1020</v>
      </c>
      <c r="H412" s="4">
        <v>1.07</v>
      </c>
      <c r="I412" s="1">
        <f t="shared" si="24"/>
        <v>13</v>
      </c>
      <c r="J412" s="1">
        <f t="shared" si="25"/>
        <v>80.449999999999989</v>
      </c>
      <c r="K412" s="1">
        <f t="shared" si="26"/>
        <v>82.9</v>
      </c>
      <c r="L412" s="1"/>
      <c r="M412" s="1"/>
      <c r="N412" s="1"/>
      <c r="O412" s="1"/>
      <c r="P412" s="3">
        <f t="shared" si="27"/>
        <v>0.9633814091434274</v>
      </c>
      <c r="Q412" s="4">
        <v>1.07</v>
      </c>
    </row>
    <row r="413" spans="1:17" x14ac:dyDescent="0.3">
      <c r="A413" s="2">
        <v>44544</v>
      </c>
      <c r="B413" s="1">
        <v>17</v>
      </c>
      <c r="C413" s="1">
        <v>9</v>
      </c>
      <c r="D413" s="1">
        <v>100</v>
      </c>
      <c r="E413" s="1">
        <v>63.4</v>
      </c>
      <c r="F413" s="1">
        <v>1024</v>
      </c>
      <c r="G413" s="1">
        <v>1021</v>
      </c>
      <c r="H413" s="4">
        <v>1.0900000000000001</v>
      </c>
      <c r="I413" s="1">
        <f t="shared" si="24"/>
        <v>13</v>
      </c>
      <c r="J413" s="1">
        <f t="shared" si="25"/>
        <v>81.7</v>
      </c>
      <c r="K413" s="1">
        <f t="shared" si="26"/>
        <v>82.427500000000009</v>
      </c>
      <c r="L413" s="1"/>
      <c r="M413" s="1"/>
      <c r="N413" s="1"/>
      <c r="O413" s="1"/>
      <c r="P413" s="3">
        <f t="shared" si="27"/>
        <v>0.95797247986699008</v>
      </c>
      <c r="Q413" s="4">
        <v>1.0900000000000001</v>
      </c>
    </row>
    <row r="414" spans="1:17" x14ac:dyDescent="0.3">
      <c r="A414" s="2">
        <v>44545</v>
      </c>
      <c r="B414" s="1">
        <v>16</v>
      </c>
      <c r="C414" s="1">
        <v>7</v>
      </c>
      <c r="D414" s="1">
        <v>93.3</v>
      </c>
      <c r="E414" s="1">
        <v>58.7</v>
      </c>
      <c r="F414" s="1">
        <v>1023</v>
      </c>
      <c r="G414" s="1">
        <v>1021</v>
      </c>
      <c r="H414" s="4">
        <v>1.0900000000000001</v>
      </c>
      <c r="I414" s="1">
        <f t="shared" si="24"/>
        <v>11.5</v>
      </c>
      <c r="J414" s="1">
        <f t="shared" si="25"/>
        <v>76</v>
      </c>
      <c r="K414" s="1">
        <f t="shared" si="26"/>
        <v>79.452500000000015</v>
      </c>
      <c r="L414" s="1"/>
      <c r="M414" s="1"/>
      <c r="N414" s="1"/>
      <c r="O414" s="1"/>
      <c r="P414" s="3">
        <f t="shared" si="27"/>
        <v>0.98451558995268229</v>
      </c>
      <c r="Q414" s="4">
        <v>1.0900000000000001</v>
      </c>
    </row>
    <row r="415" spans="1:17" x14ac:dyDescent="0.3">
      <c r="A415" s="2">
        <v>44546</v>
      </c>
      <c r="B415" s="1">
        <v>16</v>
      </c>
      <c r="C415" s="1">
        <v>7</v>
      </c>
      <c r="D415" s="1">
        <v>87.2</v>
      </c>
      <c r="E415" s="1">
        <v>55.1</v>
      </c>
      <c r="F415" s="1">
        <v>1024</v>
      </c>
      <c r="G415" s="1">
        <v>1021</v>
      </c>
      <c r="H415" s="4">
        <v>1.08</v>
      </c>
      <c r="I415" s="1">
        <f t="shared" si="24"/>
        <v>11.5</v>
      </c>
      <c r="J415" s="1">
        <f t="shared" si="25"/>
        <v>71.150000000000006</v>
      </c>
      <c r="K415" s="1">
        <f t="shared" si="26"/>
        <v>76.037500000000009</v>
      </c>
      <c r="L415" s="1"/>
      <c r="M415" s="1"/>
      <c r="N415" s="1"/>
      <c r="O415" s="1"/>
      <c r="P415" s="3">
        <f t="shared" si="27"/>
        <v>1.0526685908858029</v>
      </c>
      <c r="Q415" s="4">
        <v>1.08</v>
      </c>
    </row>
    <row r="416" spans="1:17" x14ac:dyDescent="0.3">
      <c r="A416" s="2">
        <v>44547</v>
      </c>
      <c r="B416" s="1">
        <v>15</v>
      </c>
      <c r="C416" s="1">
        <v>8</v>
      </c>
      <c r="D416" s="1">
        <v>81.3</v>
      </c>
      <c r="E416" s="1">
        <v>62.7</v>
      </c>
      <c r="F416" s="1">
        <v>1024</v>
      </c>
      <c r="G416" s="1">
        <v>1022</v>
      </c>
      <c r="H416" s="4">
        <v>1.1000000000000001</v>
      </c>
      <c r="I416" s="1">
        <f t="shared" si="24"/>
        <v>11.5</v>
      </c>
      <c r="J416" s="1">
        <f t="shared" si="25"/>
        <v>72</v>
      </c>
      <c r="K416" s="1">
        <f t="shared" si="26"/>
        <v>73.98</v>
      </c>
      <c r="L416" s="1"/>
      <c r="M416" s="1"/>
      <c r="N416" s="1"/>
      <c r="O416" s="1"/>
      <c r="P416" s="3">
        <f t="shared" si="27"/>
        <v>1.072202670745622</v>
      </c>
      <c r="Q416" s="4">
        <v>1.1000000000000001</v>
      </c>
    </row>
    <row r="417" spans="1:17" x14ac:dyDescent="0.3">
      <c r="A417" s="2">
        <v>44548</v>
      </c>
      <c r="B417" s="1">
        <v>17</v>
      </c>
      <c r="C417" s="1">
        <v>8</v>
      </c>
      <c r="D417" s="1">
        <v>87.3</v>
      </c>
      <c r="E417" s="1">
        <v>59</v>
      </c>
      <c r="F417" s="1">
        <v>1025</v>
      </c>
      <c r="G417" s="1">
        <v>1022</v>
      </c>
      <c r="H417" s="4">
        <v>1.1299999999999999</v>
      </c>
      <c r="I417" s="1">
        <f t="shared" si="24"/>
        <v>12.5</v>
      </c>
      <c r="J417" s="1">
        <f t="shared" si="25"/>
        <v>73.150000000000006</v>
      </c>
      <c r="K417" s="1">
        <f t="shared" si="26"/>
        <v>73.174999999999997</v>
      </c>
      <c r="L417" s="1"/>
      <c r="M417" s="1"/>
      <c r="N417" s="1"/>
      <c r="O417" s="1"/>
      <c r="P417" s="3">
        <f t="shared" si="27"/>
        <v>1.0741519580326124</v>
      </c>
      <c r="Q417" s="4">
        <v>1.1299999999999999</v>
      </c>
    </row>
    <row r="418" spans="1:17" x14ac:dyDescent="0.3">
      <c r="A418" s="2">
        <v>44549</v>
      </c>
      <c r="B418" s="1">
        <v>17</v>
      </c>
      <c r="C418" s="1">
        <v>8</v>
      </c>
      <c r="D418" s="1">
        <v>87.3</v>
      </c>
      <c r="E418" s="1">
        <v>59.2</v>
      </c>
      <c r="F418" s="1">
        <v>1022</v>
      </c>
      <c r="G418" s="1">
        <v>1016</v>
      </c>
      <c r="H418" s="4">
        <v>1.17</v>
      </c>
      <c r="I418" s="1">
        <f t="shared" si="24"/>
        <v>12.5</v>
      </c>
      <c r="J418" s="1">
        <f t="shared" si="25"/>
        <v>73.25</v>
      </c>
      <c r="K418" s="1">
        <f t="shared" si="26"/>
        <v>72.902500000000003</v>
      </c>
      <c r="L418" s="1"/>
      <c r="M418" s="1"/>
      <c r="N418" s="1"/>
      <c r="O418" s="1"/>
      <c r="P418" s="3">
        <f t="shared" si="27"/>
        <v>1.0765035198068609</v>
      </c>
      <c r="Q418" s="4">
        <v>1.17</v>
      </c>
    </row>
    <row r="419" spans="1:17" x14ac:dyDescent="0.3">
      <c r="A419" s="2">
        <v>44550</v>
      </c>
      <c r="B419" s="1">
        <v>17</v>
      </c>
      <c r="C419" s="1">
        <v>13</v>
      </c>
      <c r="D419" s="1">
        <v>100</v>
      </c>
      <c r="E419" s="1">
        <v>82.1</v>
      </c>
      <c r="F419" s="1">
        <v>1017</v>
      </c>
      <c r="G419" s="1">
        <v>1014</v>
      </c>
      <c r="H419" s="4">
        <v>1.28</v>
      </c>
      <c r="I419" s="1">
        <f t="shared" si="24"/>
        <v>15</v>
      </c>
      <c r="J419" s="1">
        <f t="shared" si="25"/>
        <v>91.05</v>
      </c>
      <c r="K419" s="1">
        <f t="shared" si="26"/>
        <v>80.120000000000019</v>
      </c>
      <c r="L419" s="1"/>
      <c r="M419" s="1"/>
      <c r="N419" s="1"/>
      <c r="O419" s="1"/>
      <c r="P419" s="3">
        <f t="shared" si="27"/>
        <v>1.0748453996293901</v>
      </c>
      <c r="Q419" s="4">
        <v>1.28</v>
      </c>
    </row>
    <row r="420" spans="1:17" x14ac:dyDescent="0.3">
      <c r="A420" s="2">
        <v>44551</v>
      </c>
      <c r="B420" s="1">
        <v>17</v>
      </c>
      <c r="C420" s="1">
        <v>13</v>
      </c>
      <c r="D420" s="1">
        <v>100</v>
      </c>
      <c r="E420" s="1">
        <v>82.5</v>
      </c>
      <c r="F420" s="1">
        <v>1016</v>
      </c>
      <c r="G420" s="1">
        <v>1012</v>
      </c>
      <c r="H420" s="4">
        <v>1.36</v>
      </c>
      <c r="I420" s="1">
        <f t="shared" si="24"/>
        <v>15</v>
      </c>
      <c r="J420" s="1">
        <f t="shared" si="25"/>
        <v>91.25</v>
      </c>
      <c r="K420" s="1">
        <f t="shared" si="26"/>
        <v>84.827500000000001</v>
      </c>
      <c r="L420" s="1"/>
      <c r="M420" s="1"/>
      <c r="N420" s="1"/>
      <c r="O420" s="1"/>
      <c r="P420" s="3">
        <f t="shared" si="27"/>
        <v>1.1887586236144199</v>
      </c>
      <c r="Q420" s="4">
        <v>1.36</v>
      </c>
    </row>
    <row r="421" spans="1:17" x14ac:dyDescent="0.3">
      <c r="A421" s="2">
        <v>44552</v>
      </c>
      <c r="B421" s="1">
        <v>17</v>
      </c>
      <c r="C421" s="1">
        <v>11</v>
      </c>
      <c r="D421" s="1">
        <v>100</v>
      </c>
      <c r="E421" s="1">
        <v>82.5</v>
      </c>
      <c r="F421" s="1">
        <v>1017</v>
      </c>
      <c r="G421" s="1">
        <v>1014</v>
      </c>
      <c r="H421" s="4">
        <v>1.37</v>
      </c>
      <c r="I421" s="1">
        <f t="shared" si="24"/>
        <v>14</v>
      </c>
      <c r="J421" s="1">
        <f t="shared" si="25"/>
        <v>91.25</v>
      </c>
      <c r="K421" s="1">
        <f t="shared" si="26"/>
        <v>88.50500000000001</v>
      </c>
      <c r="L421" s="1"/>
      <c r="M421" s="1"/>
      <c r="N421" s="1"/>
      <c r="O421" s="1"/>
      <c r="P421" s="3">
        <f t="shared" si="27"/>
        <v>1.2085897644509818</v>
      </c>
      <c r="Q421" s="4">
        <v>1.37</v>
      </c>
    </row>
    <row r="422" spans="1:17" x14ac:dyDescent="0.3">
      <c r="A422" s="2">
        <v>44553</v>
      </c>
      <c r="B422" s="1">
        <v>17</v>
      </c>
      <c r="C422" s="1">
        <v>12</v>
      </c>
      <c r="D422" s="1">
        <v>100</v>
      </c>
      <c r="E422" s="1">
        <v>77.099999999999994</v>
      </c>
      <c r="F422" s="1">
        <v>1017</v>
      </c>
      <c r="G422" s="1">
        <v>1014</v>
      </c>
      <c r="H422" s="4">
        <v>1.38</v>
      </c>
      <c r="I422" s="1">
        <f t="shared" si="24"/>
        <v>14.5</v>
      </c>
      <c r="J422" s="1">
        <f t="shared" si="25"/>
        <v>88.55</v>
      </c>
      <c r="K422" s="1">
        <f t="shared" si="26"/>
        <v>89.25</v>
      </c>
      <c r="L422" s="1"/>
      <c r="M422" s="1"/>
      <c r="N422" s="1"/>
      <c r="O422" s="1"/>
      <c r="P422" s="3">
        <f t="shared" si="27"/>
        <v>1.2327799734492104</v>
      </c>
      <c r="Q422" s="4">
        <v>1.38</v>
      </c>
    </row>
    <row r="423" spans="1:17" x14ac:dyDescent="0.3">
      <c r="A423" s="2">
        <v>44554</v>
      </c>
      <c r="B423" s="1">
        <v>16</v>
      </c>
      <c r="C423" s="1">
        <v>10</v>
      </c>
      <c r="D423" s="1">
        <v>100</v>
      </c>
      <c r="E423" s="1">
        <v>71.8</v>
      </c>
      <c r="F423" s="1">
        <v>1014</v>
      </c>
      <c r="G423" s="1">
        <v>1006</v>
      </c>
      <c r="H423" s="4">
        <v>1.36</v>
      </c>
      <c r="I423" s="1">
        <f t="shared" si="24"/>
        <v>13</v>
      </c>
      <c r="J423" s="1">
        <f t="shared" si="25"/>
        <v>85.9</v>
      </c>
      <c r="K423" s="1">
        <f t="shared" si="26"/>
        <v>88.424999999999997</v>
      </c>
      <c r="L423" s="1"/>
      <c r="M423" s="1"/>
      <c r="N423" s="1"/>
      <c r="O423" s="1"/>
      <c r="P423" s="3">
        <f t="shared" si="27"/>
        <v>1.1270326207163499</v>
      </c>
      <c r="Q423" s="4">
        <v>1.36</v>
      </c>
    </row>
    <row r="424" spans="1:17" x14ac:dyDescent="0.3">
      <c r="A424" s="2">
        <v>44555</v>
      </c>
      <c r="B424" s="1">
        <v>16</v>
      </c>
      <c r="C424" s="1">
        <v>13</v>
      </c>
      <c r="D424" s="1">
        <v>100</v>
      </c>
      <c r="E424" s="1">
        <v>82.2</v>
      </c>
      <c r="F424" s="1">
        <v>1012</v>
      </c>
      <c r="G424" s="1">
        <v>999</v>
      </c>
      <c r="H424" s="4">
        <v>1.36</v>
      </c>
      <c r="I424" s="1">
        <f t="shared" si="24"/>
        <v>14.5</v>
      </c>
      <c r="J424" s="1">
        <f t="shared" si="25"/>
        <v>91.1</v>
      </c>
      <c r="K424" s="1">
        <f t="shared" si="26"/>
        <v>89.3125</v>
      </c>
      <c r="L424" s="1"/>
      <c r="M424" s="1"/>
      <c r="N424" s="1"/>
      <c r="O424" s="1"/>
      <c r="P424" s="3">
        <f t="shared" si="27"/>
        <v>1.233314825735506</v>
      </c>
      <c r="Q424" s="4">
        <v>1.36</v>
      </c>
    </row>
    <row r="425" spans="1:17" x14ac:dyDescent="0.3">
      <c r="A425" s="2">
        <v>44556</v>
      </c>
      <c r="B425" s="1">
        <v>17</v>
      </c>
      <c r="C425" s="1">
        <v>14</v>
      </c>
      <c r="D425" s="1">
        <v>100</v>
      </c>
      <c r="E425" s="1">
        <v>93.7</v>
      </c>
      <c r="F425" s="1">
        <v>1014</v>
      </c>
      <c r="G425" s="1">
        <v>1011</v>
      </c>
      <c r="H425" s="4">
        <v>1.43</v>
      </c>
      <c r="I425" s="1">
        <f t="shared" si="24"/>
        <v>15.5</v>
      </c>
      <c r="J425" s="1">
        <f t="shared" si="25"/>
        <v>96.85</v>
      </c>
      <c r="K425" s="1">
        <f t="shared" si="26"/>
        <v>92.112500000000011</v>
      </c>
      <c r="L425" s="1"/>
      <c r="M425" s="1"/>
      <c r="N425" s="1"/>
      <c r="O425" s="1"/>
      <c r="P425" s="3">
        <f t="shared" si="27"/>
        <v>1.234539634355921</v>
      </c>
      <c r="Q425" s="4">
        <v>1.43</v>
      </c>
    </row>
    <row r="426" spans="1:17" x14ac:dyDescent="0.3">
      <c r="A426" s="2">
        <v>44557</v>
      </c>
      <c r="B426" s="1">
        <v>18</v>
      </c>
      <c r="C426" s="1">
        <v>14</v>
      </c>
      <c r="D426" s="1">
        <v>100</v>
      </c>
      <c r="E426" s="1">
        <v>82.6</v>
      </c>
      <c r="F426" s="1">
        <v>1021</v>
      </c>
      <c r="G426" s="1">
        <v>1014</v>
      </c>
      <c r="H426" s="4">
        <v>1.53</v>
      </c>
      <c r="I426" s="1">
        <f t="shared" si="24"/>
        <v>16</v>
      </c>
      <c r="J426" s="1">
        <f t="shared" si="25"/>
        <v>91.3</v>
      </c>
      <c r="K426" s="1">
        <f t="shared" si="26"/>
        <v>91.97</v>
      </c>
      <c r="L426" s="1"/>
      <c r="M426" s="1"/>
      <c r="N426" s="1"/>
      <c r="O426" s="1"/>
      <c r="P426" s="3">
        <f t="shared" si="27"/>
        <v>1.2179575460270584</v>
      </c>
      <c r="Q426" s="4">
        <v>1.53</v>
      </c>
    </row>
    <row r="427" spans="1:17" x14ac:dyDescent="0.3">
      <c r="A427" s="2">
        <v>44558</v>
      </c>
      <c r="B427" s="1">
        <v>18</v>
      </c>
      <c r="C427" s="1">
        <v>16</v>
      </c>
      <c r="D427" s="1">
        <v>100</v>
      </c>
      <c r="E427" s="1">
        <v>93.8</v>
      </c>
      <c r="F427" s="1">
        <v>1026</v>
      </c>
      <c r="G427" s="1">
        <v>1021</v>
      </c>
      <c r="H427" s="4">
        <v>1.52</v>
      </c>
      <c r="I427" s="1">
        <f t="shared" si="24"/>
        <v>17</v>
      </c>
      <c r="J427" s="1">
        <f t="shared" si="25"/>
        <v>96.9</v>
      </c>
      <c r="K427" s="1">
        <f t="shared" si="26"/>
        <v>94.360000000000014</v>
      </c>
      <c r="L427" s="1"/>
      <c r="M427" s="1"/>
      <c r="N427" s="1"/>
      <c r="O427" s="1"/>
      <c r="P427" s="3">
        <f t="shared" si="27"/>
        <v>1.1341081933044104</v>
      </c>
      <c r="Q427" s="4">
        <v>1.52</v>
      </c>
    </row>
    <row r="428" spans="1:17" x14ac:dyDescent="0.3">
      <c r="A428" s="2">
        <v>44559</v>
      </c>
      <c r="B428" s="1">
        <v>18</v>
      </c>
      <c r="C428" s="1">
        <v>13</v>
      </c>
      <c r="D428" s="1">
        <v>100</v>
      </c>
      <c r="E428" s="1">
        <v>72.599999999999994</v>
      </c>
      <c r="F428" s="1">
        <v>1026</v>
      </c>
      <c r="G428" s="1">
        <v>1024</v>
      </c>
      <c r="H428" s="4">
        <v>1.46</v>
      </c>
      <c r="I428" s="1">
        <f t="shared" si="24"/>
        <v>15.5</v>
      </c>
      <c r="J428" s="1">
        <f t="shared" si="25"/>
        <v>86.3</v>
      </c>
      <c r="K428" s="1">
        <f t="shared" si="26"/>
        <v>91.245000000000005</v>
      </c>
      <c r="L428" s="1"/>
      <c r="M428" s="1"/>
      <c r="N428" s="1"/>
      <c r="O428" s="1"/>
      <c r="P428" s="3">
        <f t="shared" si="27"/>
        <v>1.2354408973955879</v>
      </c>
      <c r="Q428" s="4">
        <v>1.46</v>
      </c>
    </row>
    <row r="429" spans="1:17" x14ac:dyDescent="0.3">
      <c r="A429" s="2">
        <v>44560</v>
      </c>
      <c r="B429" s="1">
        <v>15</v>
      </c>
      <c r="C429" s="1">
        <v>11</v>
      </c>
      <c r="D429" s="1">
        <v>100</v>
      </c>
      <c r="E429" s="1">
        <v>82.2</v>
      </c>
      <c r="F429" s="1">
        <v>1024</v>
      </c>
      <c r="G429" s="1">
        <v>1021</v>
      </c>
      <c r="H429" s="4">
        <v>1.39</v>
      </c>
      <c r="I429" s="1">
        <f t="shared" si="24"/>
        <v>13</v>
      </c>
      <c r="J429" s="1">
        <f t="shared" si="25"/>
        <v>91.1</v>
      </c>
      <c r="K429" s="1">
        <f t="shared" si="26"/>
        <v>91.367500000000007</v>
      </c>
      <c r="L429" s="1"/>
      <c r="M429" s="1"/>
      <c r="N429" s="1"/>
      <c r="O429" s="1"/>
      <c r="P429" s="3">
        <f t="shared" si="27"/>
        <v>1.2093217335139137</v>
      </c>
      <c r="Q429" s="4">
        <v>1.39</v>
      </c>
    </row>
    <row r="430" spans="1:17" x14ac:dyDescent="0.3">
      <c r="A430" s="2">
        <v>44561</v>
      </c>
      <c r="B430" s="1">
        <v>19</v>
      </c>
      <c r="C430" s="1">
        <v>9</v>
      </c>
      <c r="D430" s="1">
        <v>100</v>
      </c>
      <c r="E430" s="1">
        <v>59.7</v>
      </c>
      <c r="F430" s="1">
        <v>1025</v>
      </c>
      <c r="G430" s="1">
        <v>1023</v>
      </c>
      <c r="H430" s="4">
        <v>1.33</v>
      </c>
      <c r="I430" s="1">
        <f t="shared" si="24"/>
        <v>14</v>
      </c>
      <c r="J430" s="1">
        <f t="shared" si="25"/>
        <v>79.849999999999994</v>
      </c>
      <c r="K430" s="1">
        <f t="shared" si="26"/>
        <v>86.22999999999999</v>
      </c>
      <c r="L430" s="1"/>
      <c r="M430" s="1"/>
      <c r="N430" s="1"/>
      <c r="O430" s="1"/>
      <c r="P430" s="3">
        <f t="shared" si="27"/>
        <v>1.1571015053473057</v>
      </c>
      <c r="Q430" s="4">
        <v>1.33</v>
      </c>
    </row>
    <row r="431" spans="1:17" x14ac:dyDescent="0.3">
      <c r="P431" s="10"/>
    </row>
    <row r="432" spans="1:17" ht="15.6" x14ac:dyDescent="0.3">
      <c r="I432" s="9">
        <v>30.92</v>
      </c>
      <c r="K432" s="11">
        <v>68.62</v>
      </c>
      <c r="P432" s="3">
        <f t="shared" si="27"/>
        <v>0.92114471085844873</v>
      </c>
    </row>
    <row r="433" spans="9:16" ht="15.6" x14ac:dyDescent="0.3">
      <c r="I433" s="9">
        <v>30.85</v>
      </c>
      <c r="K433" s="11">
        <v>69.02</v>
      </c>
      <c r="P433" s="3">
        <f t="shared" si="27"/>
        <v>0.92106475134269006</v>
      </c>
    </row>
    <row r="434" spans="9:16" ht="15.6" x14ac:dyDescent="0.3">
      <c r="I434" s="9">
        <v>30.779999999999998</v>
      </c>
      <c r="K434" s="11">
        <v>69.02</v>
      </c>
      <c r="P434" s="3">
        <f t="shared" si="27"/>
        <v>0.92111710459638341</v>
      </c>
    </row>
    <row r="435" spans="9:16" ht="15.6" x14ac:dyDescent="0.3">
      <c r="I435" s="9">
        <v>29.64</v>
      </c>
      <c r="K435" s="11">
        <v>69.03</v>
      </c>
      <c r="P435" s="3">
        <f t="shared" si="27"/>
        <v>0.92224310550436606</v>
      </c>
    </row>
    <row r="436" spans="9:16" ht="15.6" x14ac:dyDescent="0.3">
      <c r="I436" s="9">
        <v>29.029999999999998</v>
      </c>
      <c r="K436" s="11">
        <v>69.040000000000006</v>
      </c>
      <c r="P436" s="3">
        <f t="shared" si="27"/>
        <v>0.92312606031620859</v>
      </c>
    </row>
    <row r="437" spans="9:16" ht="15.6" x14ac:dyDescent="0.3">
      <c r="I437" s="9">
        <v>28.59</v>
      </c>
      <c r="K437" s="11">
        <v>69.040000000000006</v>
      </c>
      <c r="P437" s="3">
        <f t="shared" si="27"/>
        <v>0.92393751904077592</v>
      </c>
    </row>
    <row r="438" spans="9:16" ht="15.6" x14ac:dyDescent="0.3">
      <c r="I438" s="9">
        <v>27.89</v>
      </c>
      <c r="K438" s="11">
        <v>69.03</v>
      </c>
      <c r="P438" s="3">
        <f t="shared" si="27"/>
        <v>0.92562501095629912</v>
      </c>
    </row>
    <row r="439" spans="9:16" ht="15.6" x14ac:dyDescent="0.3">
      <c r="I439" s="9">
        <v>27.45</v>
      </c>
      <c r="K439" s="11">
        <v>69.040000000000006</v>
      </c>
      <c r="P439" s="3">
        <f t="shared" si="27"/>
        <v>0.92697787998467107</v>
      </c>
    </row>
    <row r="440" spans="9:16" ht="15.6" x14ac:dyDescent="0.3">
      <c r="I440" s="9">
        <v>27.009999999999998</v>
      </c>
      <c r="K440" s="11">
        <v>69.040000000000006</v>
      </c>
      <c r="P440" s="3">
        <f t="shared" si="27"/>
        <v>0.9286447654683293</v>
      </c>
    </row>
    <row r="441" spans="9:16" ht="15.6" x14ac:dyDescent="0.3">
      <c r="I441" s="9">
        <v>26.65</v>
      </c>
      <c r="K441" s="11">
        <v>69.040000000000006</v>
      </c>
      <c r="P441" s="3">
        <f t="shared" si="27"/>
        <v>0.93028139730550374</v>
      </c>
    </row>
    <row r="442" spans="9:16" ht="15.6" x14ac:dyDescent="0.3">
      <c r="I442" s="9">
        <v>26.299999999999997</v>
      </c>
      <c r="K442" s="11">
        <v>69.040000000000006</v>
      </c>
      <c r="P442" s="3">
        <f t="shared" si="27"/>
        <v>0.93215286170239209</v>
      </c>
    </row>
    <row r="443" spans="9:16" ht="15.6" x14ac:dyDescent="0.3">
      <c r="I443" s="9">
        <v>25.86</v>
      </c>
      <c r="K443" s="11">
        <v>69.05</v>
      </c>
      <c r="P443" s="3">
        <f t="shared" si="27"/>
        <v>0.93495055064676902</v>
      </c>
    </row>
    <row r="444" spans="9:16" ht="15.6" x14ac:dyDescent="0.3">
      <c r="I444" s="9">
        <v>25.68</v>
      </c>
      <c r="K444" s="11">
        <v>69.05</v>
      </c>
      <c r="P444" s="3">
        <f t="shared" si="27"/>
        <v>0.93627548993759535</v>
      </c>
    </row>
    <row r="445" spans="9:16" ht="15.6" x14ac:dyDescent="0.3">
      <c r="I445" s="9">
        <v>25.41</v>
      </c>
      <c r="K445" s="11">
        <v>69.05</v>
      </c>
      <c r="P445" s="3">
        <f t="shared" si="27"/>
        <v>0.93847702332914085</v>
      </c>
    </row>
    <row r="446" spans="9:16" ht="15.6" x14ac:dyDescent="0.3">
      <c r="I446" s="9">
        <v>25.15</v>
      </c>
      <c r="K446" s="11">
        <v>69.06</v>
      </c>
      <c r="P446" s="3">
        <f t="shared" si="27"/>
        <v>0.94083913158507071</v>
      </c>
    </row>
    <row r="447" spans="9:16" ht="15.6" x14ac:dyDescent="0.3">
      <c r="I447" s="9">
        <v>24.79</v>
      </c>
      <c r="K447" s="11">
        <v>69.06</v>
      </c>
      <c r="P447" s="3">
        <f t="shared" si="27"/>
        <v>0.94463681396270194</v>
      </c>
    </row>
    <row r="448" spans="9:16" ht="15.6" x14ac:dyDescent="0.3">
      <c r="I448" s="9">
        <v>24.52</v>
      </c>
      <c r="K448" s="11">
        <v>69.05</v>
      </c>
      <c r="P448" s="3">
        <f t="shared" si="27"/>
        <v>0.94793921664907654</v>
      </c>
    </row>
    <row r="449" spans="9:16" ht="15.6" x14ac:dyDescent="0.3">
      <c r="I449" s="9">
        <v>24.259999999999998</v>
      </c>
      <c r="K449" s="11">
        <v>69.06</v>
      </c>
      <c r="P449" s="3">
        <f t="shared" si="27"/>
        <v>0.95143966183105066</v>
      </c>
    </row>
    <row r="450" spans="9:16" ht="15.6" x14ac:dyDescent="0.3">
      <c r="I450" s="9">
        <v>24.169999999999998</v>
      </c>
      <c r="K450" s="11">
        <v>69.069999999999993</v>
      </c>
      <c r="P450" s="3">
        <f t="shared" si="27"/>
        <v>0.95272210099566479</v>
      </c>
    </row>
    <row r="451" spans="9:16" ht="15.6" x14ac:dyDescent="0.3">
      <c r="I451" s="9">
        <v>23.99</v>
      </c>
      <c r="K451" s="11">
        <v>69.069999999999993</v>
      </c>
      <c r="P451" s="3">
        <f t="shared" si="27"/>
        <v>0.95550720994364302</v>
      </c>
    </row>
    <row r="452" spans="9:16" ht="15.6" x14ac:dyDescent="0.3">
      <c r="I452" s="9">
        <v>23.81</v>
      </c>
      <c r="K452" s="11">
        <v>69.069999999999993</v>
      </c>
      <c r="P452" s="3">
        <f t="shared" si="27"/>
        <v>0.95850605870142014</v>
      </c>
    </row>
    <row r="453" spans="9:16" ht="15.6" x14ac:dyDescent="0.3">
      <c r="I453" s="9">
        <v>23.63</v>
      </c>
      <c r="K453" s="11">
        <v>69.069999999999993</v>
      </c>
      <c r="P453" s="3">
        <f t="shared" si="27"/>
        <v>0.96172907784111783</v>
      </c>
    </row>
    <row r="454" spans="9:16" ht="15.6" x14ac:dyDescent="0.3">
      <c r="I454" s="9">
        <v>23.54</v>
      </c>
      <c r="K454" s="11">
        <v>69.069999999999993</v>
      </c>
      <c r="P454" s="3">
        <f t="shared" si="27"/>
        <v>0.96342760498228519</v>
      </c>
    </row>
    <row r="455" spans="9:16" ht="15.6" x14ac:dyDescent="0.3">
      <c r="I455" s="9">
        <v>23.36</v>
      </c>
      <c r="K455" s="11">
        <v>69.069999999999993</v>
      </c>
      <c r="P455" s="3">
        <f t="shared" ref="P455:P518" si="28">(((1/(1+EXP(-((1/(1+EXP(-((0.8*((I455-11)/(30.5-11))+0.1)*$L$2+(0.8*((K455-40.9175)/(84.7725-40.9175))+0.1)*$M$2+$L$10))))*$L$12+(1/(1+EXP(-((0.8*((I455-11)/(30.5-11))+0.1)*$L$4+(0.8*((K455-40.9175)/(84.7725-40.9175))+0.1)*$M$4+$M$10))))*$M$12+(1/(1+EXP(-((0.8*((I455-11)/(30.5-11))+0.1)*$L$6+(0.8*((K455-40.9175)/(84.7725-40.9175))+0.1)*$M$6+$N$10))))*$N$12+(1/(1+EXP(-((0.8*((I455-11)/(30.5-11))+0.1)*$L$8+(0.8*((K455-40.9175)/(84.7725-40.9175))+0.1)*$M$8+$O$10))))*$O$12+$L$14)))-0.1)/0.8)*(12.2-7.19999999999999)+7.19999999999999)/10</f>
        <v>0.96700373832719444</v>
      </c>
    </row>
    <row r="456" spans="9:16" ht="15.6" x14ac:dyDescent="0.3">
      <c r="I456" s="9">
        <v>23.18</v>
      </c>
      <c r="K456" s="11">
        <v>69.069999999999993</v>
      </c>
      <c r="P456" s="3">
        <f t="shared" si="28"/>
        <v>0.97082382473629425</v>
      </c>
    </row>
    <row r="457" spans="9:16" ht="15.6" x14ac:dyDescent="0.3">
      <c r="I457" s="9">
        <v>23.09</v>
      </c>
      <c r="K457" s="11">
        <v>69.069999999999993</v>
      </c>
      <c r="P457" s="3">
        <f t="shared" si="28"/>
        <v>0.97282666953421226</v>
      </c>
    </row>
    <row r="458" spans="9:16" ht="15.6" x14ac:dyDescent="0.3">
      <c r="I458" s="9">
        <v>22.91</v>
      </c>
      <c r="K458" s="11">
        <v>69.08</v>
      </c>
      <c r="P458" s="3">
        <f t="shared" si="28"/>
        <v>0.9769802416460609</v>
      </c>
    </row>
    <row r="459" spans="9:16" ht="15.6" x14ac:dyDescent="0.3">
      <c r="I459" s="9">
        <v>22.91</v>
      </c>
      <c r="K459" s="11">
        <v>69.069999999999993</v>
      </c>
      <c r="P459" s="3">
        <f t="shared" si="28"/>
        <v>0.97701881508456201</v>
      </c>
    </row>
    <row r="460" spans="9:16" ht="15.6" x14ac:dyDescent="0.3">
      <c r="I460" s="9">
        <v>22.82</v>
      </c>
      <c r="K460" s="11">
        <v>69.08</v>
      </c>
      <c r="P460" s="3">
        <f t="shared" si="28"/>
        <v>0.97916934958806523</v>
      </c>
    </row>
    <row r="461" spans="9:16" ht="15.6" x14ac:dyDescent="0.3">
      <c r="I461" s="9">
        <v>22.64</v>
      </c>
      <c r="K461" s="11">
        <v>69.09</v>
      </c>
      <c r="P461" s="3">
        <f t="shared" si="28"/>
        <v>0.98369277213764406</v>
      </c>
    </row>
    <row r="462" spans="9:16" ht="15.6" x14ac:dyDescent="0.3">
      <c r="I462" s="9">
        <v>22.36</v>
      </c>
      <c r="K462" s="11">
        <v>69.08</v>
      </c>
      <c r="P462" s="3">
        <f t="shared" si="28"/>
        <v>0.99128877277958194</v>
      </c>
    </row>
    <row r="463" spans="9:16" ht="15.6" x14ac:dyDescent="0.3">
      <c r="I463" s="9">
        <v>22.36</v>
      </c>
      <c r="K463" s="11">
        <v>69.09</v>
      </c>
      <c r="P463" s="3">
        <f t="shared" si="28"/>
        <v>0.99125322651867587</v>
      </c>
    </row>
    <row r="464" spans="9:16" ht="15.6" x14ac:dyDescent="0.3">
      <c r="I464" s="9">
        <v>22.27</v>
      </c>
      <c r="K464" s="11">
        <v>69.08</v>
      </c>
      <c r="P464" s="3">
        <f t="shared" si="28"/>
        <v>0.993829662452686</v>
      </c>
    </row>
    <row r="465" spans="9:16" ht="15.6" x14ac:dyDescent="0.3">
      <c r="I465" s="9">
        <v>22.27</v>
      </c>
      <c r="K465" s="11">
        <v>69.09</v>
      </c>
      <c r="P465" s="3">
        <f t="shared" si="28"/>
        <v>0.99379507130435951</v>
      </c>
    </row>
    <row r="466" spans="9:16" ht="15.6" x14ac:dyDescent="0.3">
      <c r="I466" s="9">
        <v>22.09</v>
      </c>
      <c r="K466" s="11">
        <v>69.08</v>
      </c>
      <c r="P466" s="3">
        <f t="shared" si="28"/>
        <v>0.99905641141597723</v>
      </c>
    </row>
    <row r="467" spans="9:16" ht="15.6" x14ac:dyDescent="0.3">
      <c r="I467" s="9">
        <v>22</v>
      </c>
      <c r="K467" s="11">
        <v>69.08</v>
      </c>
      <c r="P467" s="3">
        <f t="shared" si="28"/>
        <v>1.0017348067709508</v>
      </c>
    </row>
    <row r="468" spans="9:16" ht="15.6" x14ac:dyDescent="0.3">
      <c r="I468" s="9">
        <v>22</v>
      </c>
      <c r="K468" s="11">
        <v>69.09</v>
      </c>
      <c r="P468" s="3">
        <f t="shared" si="28"/>
        <v>1.0017039920714816</v>
      </c>
    </row>
    <row r="469" spans="9:16" ht="15.6" x14ac:dyDescent="0.3">
      <c r="I469" s="9">
        <v>21.91</v>
      </c>
      <c r="K469" s="11">
        <v>69.09</v>
      </c>
      <c r="P469" s="3">
        <f t="shared" si="28"/>
        <v>1.004421501619855</v>
      </c>
    </row>
    <row r="470" spans="9:16" ht="15.6" x14ac:dyDescent="0.3">
      <c r="I470" s="9">
        <v>22</v>
      </c>
      <c r="K470" s="11">
        <v>69.09</v>
      </c>
      <c r="P470" s="3">
        <f t="shared" si="28"/>
        <v>1.0017039920714816</v>
      </c>
    </row>
    <row r="471" spans="9:16" ht="15.6" x14ac:dyDescent="0.3">
      <c r="I471" s="9">
        <v>21.91</v>
      </c>
      <c r="K471" s="11">
        <v>69.09</v>
      </c>
      <c r="P471" s="3">
        <f t="shared" si="28"/>
        <v>1.004421501619855</v>
      </c>
    </row>
    <row r="472" spans="9:16" ht="15.6" x14ac:dyDescent="0.3">
      <c r="I472" s="9">
        <v>21.73</v>
      </c>
      <c r="K472" s="11">
        <v>69.099999999999994</v>
      </c>
      <c r="P472" s="3">
        <f t="shared" si="28"/>
        <v>1.0099235044906734</v>
      </c>
    </row>
    <row r="473" spans="9:16" ht="15.6" x14ac:dyDescent="0.3">
      <c r="I473" s="9">
        <v>21.82</v>
      </c>
      <c r="K473" s="11">
        <v>69.099999999999994</v>
      </c>
      <c r="P473" s="3">
        <f t="shared" si="28"/>
        <v>1.0071441945626227</v>
      </c>
    </row>
    <row r="474" spans="9:16" ht="15.6" x14ac:dyDescent="0.3">
      <c r="I474" s="9">
        <v>21.73</v>
      </c>
      <c r="K474" s="11">
        <v>69.09</v>
      </c>
      <c r="P474" s="3">
        <f t="shared" si="28"/>
        <v>1.0099491131015101</v>
      </c>
    </row>
    <row r="475" spans="9:16" ht="15.6" x14ac:dyDescent="0.3">
      <c r="I475" s="9">
        <v>21.73</v>
      </c>
      <c r="K475" s="11">
        <v>69.099999999999994</v>
      </c>
      <c r="P475" s="3">
        <f t="shared" si="28"/>
        <v>1.0099235044906734</v>
      </c>
    </row>
    <row r="476" spans="9:16" ht="15.6" x14ac:dyDescent="0.3">
      <c r="I476" s="9">
        <v>21.64</v>
      </c>
      <c r="K476" s="11">
        <v>69.099999999999994</v>
      </c>
      <c r="P476" s="3">
        <f t="shared" si="28"/>
        <v>1.0127241488866265</v>
      </c>
    </row>
    <row r="477" spans="9:16" ht="15.6" x14ac:dyDescent="0.3">
      <c r="I477" s="9">
        <v>21.64</v>
      </c>
      <c r="K477" s="11">
        <v>69.11</v>
      </c>
      <c r="P477" s="3">
        <f t="shared" si="28"/>
        <v>1.0127005842298771</v>
      </c>
    </row>
    <row r="478" spans="9:16" ht="15.6" x14ac:dyDescent="0.3">
      <c r="I478" s="9">
        <v>21.549999999999997</v>
      </c>
      <c r="K478" s="11">
        <v>69.099999999999994</v>
      </c>
      <c r="P478" s="3">
        <f t="shared" si="28"/>
        <v>1.0155396058612891</v>
      </c>
    </row>
    <row r="479" spans="9:16" ht="15.6" x14ac:dyDescent="0.3">
      <c r="I479" s="9">
        <v>21.549999999999997</v>
      </c>
      <c r="K479" s="11">
        <v>69.11</v>
      </c>
      <c r="P479" s="3">
        <f t="shared" si="28"/>
        <v>1.0155182848065483</v>
      </c>
    </row>
    <row r="480" spans="9:16" ht="15.6" x14ac:dyDescent="0.3">
      <c r="I480" s="9">
        <v>21.549999999999997</v>
      </c>
      <c r="K480" s="11">
        <v>69.11</v>
      </c>
      <c r="P480" s="3">
        <f t="shared" si="28"/>
        <v>1.0155182848065483</v>
      </c>
    </row>
    <row r="481" spans="9:16" ht="15.6" x14ac:dyDescent="0.3">
      <c r="I481" s="9">
        <v>21.64</v>
      </c>
      <c r="K481" s="11">
        <v>69.12</v>
      </c>
      <c r="P481" s="3">
        <f t="shared" si="28"/>
        <v>1.0126769848998407</v>
      </c>
    </row>
    <row r="482" spans="9:16" ht="15.6" x14ac:dyDescent="0.3">
      <c r="I482" s="9">
        <v>21.549999999999997</v>
      </c>
      <c r="K482" s="11">
        <v>69.11</v>
      </c>
      <c r="P482" s="3">
        <f t="shared" si="28"/>
        <v>1.0155182848065483</v>
      </c>
    </row>
    <row r="483" spans="9:16" ht="15.6" x14ac:dyDescent="0.3">
      <c r="I483" s="9">
        <v>21.549999999999997</v>
      </c>
      <c r="K483" s="11">
        <v>69.11</v>
      </c>
      <c r="P483" s="3">
        <f t="shared" si="28"/>
        <v>1.0155182848065483</v>
      </c>
    </row>
    <row r="484" spans="9:16" ht="15.6" x14ac:dyDescent="0.3">
      <c r="I484" s="9">
        <v>21.45</v>
      </c>
      <c r="K484" s="11">
        <v>69.12</v>
      </c>
      <c r="P484" s="3">
        <f t="shared" si="28"/>
        <v>1.0186394267394794</v>
      </c>
    </row>
    <row r="485" spans="9:16" ht="15.6" x14ac:dyDescent="0.3">
      <c r="I485" s="9">
        <v>21.45</v>
      </c>
      <c r="K485" s="11">
        <v>69.11</v>
      </c>
      <c r="P485" s="3">
        <f t="shared" si="28"/>
        <v>1.018658101224426</v>
      </c>
    </row>
    <row r="486" spans="9:16" ht="15.6" x14ac:dyDescent="0.3">
      <c r="I486" s="9">
        <v>21.45</v>
      </c>
      <c r="K486" s="11">
        <v>69.12</v>
      </c>
      <c r="P486" s="3">
        <f t="shared" si="28"/>
        <v>1.0186394267394794</v>
      </c>
    </row>
    <row r="487" spans="9:16" ht="15.6" x14ac:dyDescent="0.3">
      <c r="I487" s="9">
        <v>21.45</v>
      </c>
      <c r="K487" s="11">
        <v>69.12</v>
      </c>
      <c r="P487" s="3">
        <f t="shared" si="28"/>
        <v>1.0186394267394794</v>
      </c>
    </row>
    <row r="488" spans="9:16" ht="15.6" x14ac:dyDescent="0.3">
      <c r="I488" s="9">
        <v>21.45</v>
      </c>
      <c r="K488" s="11">
        <v>69.13</v>
      </c>
      <c r="P488" s="3">
        <f t="shared" si="28"/>
        <v>1.0186207114655352</v>
      </c>
    </row>
    <row r="489" spans="9:16" ht="15.6" x14ac:dyDescent="0.3">
      <c r="I489" s="9">
        <v>21.45</v>
      </c>
      <c r="K489" s="11">
        <v>69.13</v>
      </c>
      <c r="P489" s="3">
        <f t="shared" si="28"/>
        <v>1.0186207114655352</v>
      </c>
    </row>
    <row r="490" spans="9:16" ht="15.6" x14ac:dyDescent="0.3">
      <c r="I490" s="9">
        <v>21.45</v>
      </c>
      <c r="K490" s="11">
        <v>69.12</v>
      </c>
      <c r="P490" s="3">
        <f t="shared" si="28"/>
        <v>1.0186394267394794</v>
      </c>
    </row>
    <row r="491" spans="9:16" ht="15.6" x14ac:dyDescent="0.3">
      <c r="I491" s="9">
        <v>21.36</v>
      </c>
      <c r="K491" s="11">
        <v>69.13</v>
      </c>
      <c r="P491" s="3">
        <f t="shared" si="28"/>
        <v>1.0214516677490681</v>
      </c>
    </row>
    <row r="492" spans="9:16" ht="15.6" x14ac:dyDescent="0.3">
      <c r="I492" s="9">
        <v>21.36</v>
      </c>
      <c r="K492" s="11">
        <v>69.13</v>
      </c>
      <c r="P492" s="3">
        <f t="shared" si="28"/>
        <v>1.0214516677490681</v>
      </c>
    </row>
    <row r="493" spans="9:16" ht="15.6" x14ac:dyDescent="0.3">
      <c r="I493" s="9">
        <v>21.36</v>
      </c>
      <c r="K493" s="11">
        <v>69.13</v>
      </c>
      <c r="P493" s="3">
        <f t="shared" si="28"/>
        <v>1.0214516677490681</v>
      </c>
    </row>
    <row r="494" spans="9:16" ht="15.6" x14ac:dyDescent="0.3">
      <c r="I494" s="9">
        <v>21.36</v>
      </c>
      <c r="K494" s="11">
        <v>69.13</v>
      </c>
      <c r="P494" s="3">
        <f t="shared" si="28"/>
        <v>1.0214516677490681</v>
      </c>
    </row>
    <row r="495" spans="9:16" ht="15.6" x14ac:dyDescent="0.3">
      <c r="I495" s="9">
        <v>21.36</v>
      </c>
      <c r="K495" s="11">
        <v>69.13</v>
      </c>
      <c r="P495" s="3">
        <f t="shared" si="28"/>
        <v>1.0214516677490681</v>
      </c>
    </row>
    <row r="496" spans="9:16" ht="15.6" x14ac:dyDescent="0.3">
      <c r="I496" s="9">
        <v>21.36</v>
      </c>
      <c r="K496" s="11">
        <v>69.13</v>
      </c>
      <c r="P496" s="3">
        <f t="shared" si="28"/>
        <v>1.0214516677490681</v>
      </c>
    </row>
    <row r="497" spans="9:16" ht="15.6" x14ac:dyDescent="0.3">
      <c r="I497" s="9">
        <v>21.36</v>
      </c>
      <c r="K497" s="11">
        <v>69.14</v>
      </c>
      <c r="P497" s="3">
        <f t="shared" si="28"/>
        <v>1.021435493521563</v>
      </c>
    </row>
    <row r="498" spans="9:16" ht="15.6" x14ac:dyDescent="0.3">
      <c r="I498" s="9">
        <v>21.36</v>
      </c>
      <c r="K498" s="11">
        <v>69.14</v>
      </c>
      <c r="P498" s="3">
        <f t="shared" si="28"/>
        <v>1.021435493521563</v>
      </c>
    </row>
    <row r="499" spans="9:16" ht="15.6" x14ac:dyDescent="0.3">
      <c r="I499" s="9">
        <v>21.36</v>
      </c>
      <c r="K499" s="11">
        <v>69.14</v>
      </c>
      <c r="P499" s="3">
        <f t="shared" si="28"/>
        <v>1.021435493521563</v>
      </c>
    </row>
    <row r="500" spans="9:16" ht="15.6" x14ac:dyDescent="0.3">
      <c r="I500" s="9">
        <v>21.36</v>
      </c>
      <c r="K500" s="11">
        <v>69.150000000000006</v>
      </c>
      <c r="P500" s="3">
        <f t="shared" si="28"/>
        <v>1.0214192760512173</v>
      </c>
    </row>
    <row r="501" spans="9:16" ht="15.6" x14ac:dyDescent="0.3">
      <c r="I501" s="9">
        <v>21.36</v>
      </c>
      <c r="K501" s="11">
        <v>69.14</v>
      </c>
      <c r="P501" s="3">
        <f t="shared" si="28"/>
        <v>1.021435493521563</v>
      </c>
    </row>
    <row r="502" spans="9:16" ht="15.6" x14ac:dyDescent="0.3">
      <c r="I502" s="9">
        <v>21.36</v>
      </c>
      <c r="K502" s="11">
        <v>69.150000000000006</v>
      </c>
      <c r="P502" s="3">
        <f t="shared" si="28"/>
        <v>1.0214192760512173</v>
      </c>
    </row>
    <row r="503" spans="9:16" ht="15.6" x14ac:dyDescent="0.3">
      <c r="I503" s="9">
        <v>21.36</v>
      </c>
      <c r="K503" s="11">
        <v>69.150000000000006</v>
      </c>
      <c r="P503" s="3">
        <f t="shared" si="28"/>
        <v>1.0214192760512173</v>
      </c>
    </row>
    <row r="504" spans="9:16" ht="15.6" x14ac:dyDescent="0.3">
      <c r="I504" s="9">
        <v>21.36</v>
      </c>
      <c r="K504" s="11">
        <v>69.16</v>
      </c>
      <c r="P504" s="3">
        <f t="shared" si="28"/>
        <v>1.0214030152535625</v>
      </c>
    </row>
    <row r="505" spans="9:16" ht="15.6" x14ac:dyDescent="0.3">
      <c r="I505" s="9">
        <v>21.36</v>
      </c>
      <c r="K505" s="11">
        <v>69.150000000000006</v>
      </c>
      <c r="P505" s="3">
        <f t="shared" si="28"/>
        <v>1.0214192760512173</v>
      </c>
    </row>
    <row r="506" spans="9:16" ht="15.6" x14ac:dyDescent="0.3">
      <c r="I506" s="9">
        <v>21.27</v>
      </c>
      <c r="K506" s="11">
        <v>69.16</v>
      </c>
      <c r="P506" s="3">
        <f t="shared" si="28"/>
        <v>1.024234256256592</v>
      </c>
    </row>
    <row r="507" spans="9:16" ht="15.6" x14ac:dyDescent="0.3">
      <c r="I507" s="9">
        <v>21.27</v>
      </c>
      <c r="K507" s="11">
        <v>69.16</v>
      </c>
      <c r="P507" s="3">
        <f t="shared" si="28"/>
        <v>1.024234256256592</v>
      </c>
    </row>
    <row r="508" spans="9:16" ht="15.6" x14ac:dyDescent="0.3">
      <c r="I508" s="9">
        <v>21.09</v>
      </c>
      <c r="K508" s="11">
        <v>69.17</v>
      </c>
      <c r="P508" s="3">
        <f t="shared" si="28"/>
        <v>1.0298331770163438</v>
      </c>
    </row>
    <row r="509" spans="9:16" ht="15.6" x14ac:dyDescent="0.3">
      <c r="I509" s="9">
        <v>21.09</v>
      </c>
      <c r="K509" s="11">
        <v>69.17</v>
      </c>
      <c r="P509" s="3">
        <f t="shared" si="28"/>
        <v>1.0298331770163438</v>
      </c>
    </row>
    <row r="510" spans="9:16" ht="15.6" x14ac:dyDescent="0.3">
      <c r="I510" s="9">
        <v>21</v>
      </c>
      <c r="K510" s="11">
        <v>69.16</v>
      </c>
      <c r="P510" s="3">
        <f t="shared" si="28"/>
        <v>1.032598722865957</v>
      </c>
    </row>
    <row r="511" spans="9:16" ht="15.6" x14ac:dyDescent="0.3">
      <c r="I511" s="9">
        <v>20.9</v>
      </c>
      <c r="K511" s="11">
        <v>69.16</v>
      </c>
      <c r="P511" s="3">
        <f t="shared" si="28"/>
        <v>1.0356130746203198</v>
      </c>
    </row>
    <row r="512" spans="9:16" ht="15.6" x14ac:dyDescent="0.3">
      <c r="I512" s="9">
        <v>20.81</v>
      </c>
      <c r="K512" s="11">
        <v>69.17</v>
      </c>
      <c r="P512" s="3">
        <f t="shared" si="28"/>
        <v>1.0382735273843788</v>
      </c>
    </row>
    <row r="513" spans="9:16" ht="15.6" x14ac:dyDescent="0.3">
      <c r="I513" s="9">
        <v>20.72</v>
      </c>
      <c r="K513" s="11">
        <v>69.17</v>
      </c>
      <c r="P513" s="3">
        <f t="shared" si="28"/>
        <v>1.0408734716973649</v>
      </c>
    </row>
    <row r="514" spans="9:16" ht="15.6" x14ac:dyDescent="0.3">
      <c r="I514" s="9">
        <v>20.72</v>
      </c>
      <c r="K514" s="11">
        <v>69.180000000000007</v>
      </c>
      <c r="P514" s="3">
        <f t="shared" si="28"/>
        <v>1.0408793331777866</v>
      </c>
    </row>
    <row r="515" spans="9:16" ht="15.6" x14ac:dyDescent="0.3">
      <c r="I515" s="9">
        <v>20.54</v>
      </c>
      <c r="K515" s="11">
        <v>69.17</v>
      </c>
      <c r="P515" s="3">
        <f t="shared" si="28"/>
        <v>1.0458533404574595</v>
      </c>
    </row>
    <row r="516" spans="9:16" ht="15.6" x14ac:dyDescent="0.3">
      <c r="I516" s="9">
        <v>20.63</v>
      </c>
      <c r="K516" s="11">
        <v>69.180000000000007</v>
      </c>
      <c r="P516" s="3">
        <f t="shared" si="28"/>
        <v>1.0434123588098196</v>
      </c>
    </row>
    <row r="517" spans="9:16" ht="15.6" x14ac:dyDescent="0.3">
      <c r="I517" s="9">
        <v>20.439999999999998</v>
      </c>
      <c r="K517" s="11">
        <v>69.17</v>
      </c>
      <c r="P517" s="3">
        <f t="shared" si="28"/>
        <v>1.04847274001857</v>
      </c>
    </row>
    <row r="518" spans="9:16" ht="15.6" x14ac:dyDescent="0.3">
      <c r="I518" s="9">
        <v>20.439999999999998</v>
      </c>
      <c r="K518" s="11">
        <v>69.17</v>
      </c>
      <c r="P518" s="3">
        <f t="shared" si="28"/>
        <v>1.04847274001857</v>
      </c>
    </row>
    <row r="519" spans="9:16" ht="15.6" x14ac:dyDescent="0.3">
      <c r="I519" s="9">
        <v>20.439999999999998</v>
      </c>
      <c r="K519" s="11">
        <v>69.180000000000007</v>
      </c>
      <c r="P519" s="3">
        <f t="shared" ref="P519:P548" si="29">(((1/(1+EXP(-((1/(1+EXP(-((0.8*((I519-11)/(30.5-11))+0.1)*$L$2+(0.8*((K519-40.9175)/(84.7725-40.9175))+0.1)*$M$2+$L$10))))*$L$12+(1/(1+EXP(-((0.8*((I519-11)/(30.5-11))+0.1)*$L$4+(0.8*((K519-40.9175)/(84.7725-40.9175))+0.1)*$M$4+$M$10))))*$M$12+(1/(1+EXP(-((0.8*((I519-11)/(30.5-11))+0.1)*$L$6+(0.8*((K519-40.9175)/(84.7725-40.9175))+0.1)*$M$6+$N$10))))*$N$12+(1/(1+EXP(-((0.8*((I519-11)/(30.5-11))+0.1)*$L$8+(0.8*((K519-40.9175)/(84.7725-40.9175))+0.1)*$M$8+$O$10))))*$O$12+$L$14)))-0.1)/0.8)*(12.2-7.19999999999999)+7.19999999999999)/10</f>
        <v>1.0484895168062711</v>
      </c>
    </row>
    <row r="520" spans="9:16" ht="15.6" x14ac:dyDescent="0.3">
      <c r="I520" s="9">
        <v>20.439999999999998</v>
      </c>
      <c r="K520" s="11">
        <v>69.17</v>
      </c>
      <c r="P520" s="3">
        <f t="shared" si="29"/>
        <v>1.04847274001857</v>
      </c>
    </row>
    <row r="521" spans="9:16" ht="15.6" x14ac:dyDescent="0.3">
      <c r="I521" s="9">
        <v>20.349999999999998</v>
      </c>
      <c r="K521" s="11">
        <v>69.180000000000007</v>
      </c>
      <c r="P521" s="3">
        <f t="shared" si="29"/>
        <v>1.0507487956747921</v>
      </c>
    </row>
    <row r="522" spans="9:16" ht="15.6" x14ac:dyDescent="0.3">
      <c r="I522" s="9">
        <v>20.349999999999998</v>
      </c>
      <c r="K522" s="11">
        <v>69.180000000000007</v>
      </c>
      <c r="P522" s="3">
        <f t="shared" si="29"/>
        <v>1.0507487956747921</v>
      </c>
    </row>
    <row r="523" spans="9:16" ht="15.6" x14ac:dyDescent="0.3">
      <c r="I523" s="9">
        <v>20.349999999999998</v>
      </c>
      <c r="K523" s="11">
        <v>69.180000000000007</v>
      </c>
      <c r="P523" s="3">
        <f t="shared" si="29"/>
        <v>1.0507487956747921</v>
      </c>
    </row>
    <row r="524" spans="9:16" ht="15.6" x14ac:dyDescent="0.3">
      <c r="I524" s="9">
        <v>20.259999999999998</v>
      </c>
      <c r="K524" s="11">
        <v>69.19</v>
      </c>
      <c r="P524" s="3">
        <f t="shared" si="29"/>
        <v>1.052927604824859</v>
      </c>
    </row>
    <row r="525" spans="9:16" ht="15.6" x14ac:dyDescent="0.3">
      <c r="I525" s="9">
        <v>20.259999999999998</v>
      </c>
      <c r="K525" s="11">
        <v>69.180000000000007</v>
      </c>
      <c r="P525" s="3">
        <f t="shared" si="29"/>
        <v>1.052903930540134</v>
      </c>
    </row>
    <row r="526" spans="9:16" ht="15.6" x14ac:dyDescent="0.3">
      <c r="I526" s="9">
        <v>20.259999999999998</v>
      </c>
      <c r="K526" s="11">
        <v>69.19</v>
      </c>
      <c r="P526" s="3">
        <f t="shared" si="29"/>
        <v>1.052927604824859</v>
      </c>
    </row>
    <row r="527" spans="9:16" ht="15.6" x14ac:dyDescent="0.3">
      <c r="I527" s="9">
        <v>20.259999999999998</v>
      </c>
      <c r="K527" s="11">
        <v>69.19</v>
      </c>
      <c r="P527" s="3">
        <f t="shared" si="29"/>
        <v>1.052927604824859</v>
      </c>
    </row>
    <row r="528" spans="9:16" ht="15.6" x14ac:dyDescent="0.3">
      <c r="I528" s="9">
        <v>20.349999999999998</v>
      </c>
      <c r="K528" s="11">
        <v>69.19</v>
      </c>
      <c r="P528" s="3">
        <f t="shared" si="29"/>
        <v>1.0507690361077482</v>
      </c>
    </row>
    <row r="529" spans="9:16" ht="15.6" x14ac:dyDescent="0.3">
      <c r="I529" s="9">
        <v>20.349999999999998</v>
      </c>
      <c r="K529" s="11">
        <v>69.19</v>
      </c>
      <c r="P529" s="3">
        <f t="shared" si="29"/>
        <v>1.0507690361077482</v>
      </c>
    </row>
    <row r="530" spans="9:16" ht="15.6" x14ac:dyDescent="0.3">
      <c r="I530" s="9">
        <v>20.349999999999998</v>
      </c>
      <c r="K530" s="11">
        <v>69.19</v>
      </c>
      <c r="P530" s="3">
        <f t="shared" si="29"/>
        <v>1.0507690361077482</v>
      </c>
    </row>
    <row r="531" spans="9:16" ht="15.6" x14ac:dyDescent="0.3">
      <c r="I531" s="9">
        <v>20.439999999999998</v>
      </c>
      <c r="K531" s="11">
        <v>69.2</v>
      </c>
      <c r="P531" s="3">
        <f t="shared" si="29"/>
        <v>1.0485229815353276</v>
      </c>
    </row>
    <row r="532" spans="9:16" ht="15.6" x14ac:dyDescent="0.3">
      <c r="I532" s="9">
        <v>20.349999999999998</v>
      </c>
      <c r="K532" s="11">
        <v>69.2</v>
      </c>
      <c r="P532" s="3">
        <f t="shared" si="29"/>
        <v>1.0507892532127359</v>
      </c>
    </row>
    <row r="533" spans="9:16" ht="15.6" x14ac:dyDescent="0.3">
      <c r="I533" s="9">
        <v>20.439999999999998</v>
      </c>
      <c r="K533" s="11">
        <v>69.209999999999994</v>
      </c>
      <c r="P533" s="3">
        <f t="shared" si="29"/>
        <v>1.0485396687591675</v>
      </c>
    </row>
    <row r="534" spans="9:16" ht="15.6" x14ac:dyDescent="0.3">
      <c r="I534" s="9">
        <v>20.439999999999998</v>
      </c>
      <c r="K534" s="11">
        <v>69.2</v>
      </c>
      <c r="P534" s="3">
        <f t="shared" si="29"/>
        <v>1.0485229815353276</v>
      </c>
    </row>
    <row r="535" spans="9:16" ht="15.6" x14ac:dyDescent="0.3">
      <c r="I535" s="9">
        <v>20.439999999999998</v>
      </c>
      <c r="K535" s="11">
        <v>69.209999999999994</v>
      </c>
      <c r="P535" s="3">
        <f t="shared" si="29"/>
        <v>1.0485396687591675</v>
      </c>
    </row>
    <row r="536" spans="9:16" ht="15.6" x14ac:dyDescent="0.3">
      <c r="I536" s="9">
        <v>20.439999999999998</v>
      </c>
      <c r="K536" s="11">
        <v>69.2</v>
      </c>
      <c r="P536" s="3">
        <f t="shared" si="29"/>
        <v>1.0485229815353276</v>
      </c>
    </row>
    <row r="537" spans="9:16" ht="15.6" x14ac:dyDescent="0.3">
      <c r="I537" s="9">
        <v>20.54</v>
      </c>
      <c r="K537" s="11">
        <v>69.209999999999994</v>
      </c>
      <c r="P537" s="3">
        <f t="shared" si="29"/>
        <v>1.0459046002988719</v>
      </c>
    </row>
    <row r="538" spans="9:16" ht="15.6" x14ac:dyDescent="0.3">
      <c r="I538" s="9">
        <v>20.54</v>
      </c>
      <c r="K538" s="11">
        <v>69.209999999999994</v>
      </c>
      <c r="P538" s="3">
        <f t="shared" si="29"/>
        <v>1.0459046002988719</v>
      </c>
    </row>
    <row r="539" spans="9:16" ht="15.6" x14ac:dyDescent="0.3">
      <c r="I539" s="9">
        <v>20.63</v>
      </c>
      <c r="K539" s="11">
        <v>69.209999999999994</v>
      </c>
      <c r="P539" s="3">
        <f t="shared" si="29"/>
        <v>1.0434401725391251</v>
      </c>
    </row>
    <row r="540" spans="9:16" ht="15.6" x14ac:dyDescent="0.3">
      <c r="I540" s="9">
        <v>20.63</v>
      </c>
      <c r="K540" s="11">
        <v>69.209999999999994</v>
      </c>
      <c r="P540" s="3">
        <f t="shared" si="29"/>
        <v>1.0434401725391251</v>
      </c>
    </row>
    <row r="541" spans="9:16" ht="15.6" x14ac:dyDescent="0.3">
      <c r="I541" s="9">
        <v>20.63</v>
      </c>
      <c r="K541" s="11">
        <v>69.209999999999994</v>
      </c>
      <c r="P541" s="3">
        <f t="shared" si="29"/>
        <v>1.0434401725391251</v>
      </c>
    </row>
    <row r="542" spans="9:16" ht="15.6" x14ac:dyDescent="0.3">
      <c r="I542" s="9">
        <v>20.72</v>
      </c>
      <c r="K542" s="11">
        <v>69.209999999999994</v>
      </c>
      <c r="P542" s="3">
        <f t="shared" si="29"/>
        <v>1.0408966576154537</v>
      </c>
    </row>
    <row r="543" spans="9:16" ht="15.6" x14ac:dyDescent="0.3">
      <c r="I543" s="9">
        <v>20.72</v>
      </c>
      <c r="K543" s="11">
        <v>69.209999999999994</v>
      </c>
      <c r="P543" s="3">
        <f t="shared" si="29"/>
        <v>1.0408966576154537</v>
      </c>
    </row>
    <row r="544" spans="9:16" ht="15.6" x14ac:dyDescent="0.3">
      <c r="I544" s="9">
        <v>20.81</v>
      </c>
      <c r="K544" s="11">
        <v>69.22</v>
      </c>
      <c r="P544" s="3">
        <f t="shared" si="29"/>
        <v>1.0382851860244411</v>
      </c>
    </row>
    <row r="545" spans="9:16" ht="15.6" x14ac:dyDescent="0.3">
      <c r="I545" s="9">
        <v>20.81</v>
      </c>
      <c r="K545" s="11">
        <v>69.22</v>
      </c>
      <c r="P545" s="3">
        <f t="shared" si="29"/>
        <v>1.0382851860244411</v>
      </c>
    </row>
    <row r="546" spans="9:16" ht="15.6" x14ac:dyDescent="0.3">
      <c r="I546" s="9">
        <v>20.9</v>
      </c>
      <c r="K546" s="11">
        <v>69.22</v>
      </c>
      <c r="P546" s="3">
        <f t="shared" si="29"/>
        <v>1.0356070010707834</v>
      </c>
    </row>
    <row r="547" spans="9:16" ht="15.6" x14ac:dyDescent="0.3">
      <c r="I547" s="9">
        <v>21</v>
      </c>
      <c r="K547" s="11">
        <v>69.209999999999994</v>
      </c>
      <c r="P547" s="3">
        <f t="shared" si="29"/>
        <v>1.032575635526362</v>
      </c>
    </row>
    <row r="548" spans="9:16" ht="15.6" x14ac:dyDescent="0.3">
      <c r="I548" s="9">
        <v>21</v>
      </c>
      <c r="K548" s="11">
        <v>69.209999999999994</v>
      </c>
      <c r="P548" s="3">
        <f t="shared" si="29"/>
        <v>1.032575635526362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VascoConceicao</dc:creator>
  <cp:lastModifiedBy>VascoConceicao</cp:lastModifiedBy>
  <dcterms:created xsi:type="dcterms:W3CDTF">2015-06-05T18:17:20Z</dcterms:created>
  <dcterms:modified xsi:type="dcterms:W3CDTF">2022-05-06T14:40:35Z</dcterms:modified>
</cp:coreProperties>
</file>