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\Desktop\"/>
    </mc:Choice>
  </mc:AlternateContent>
  <xr:revisionPtr revIDLastSave="0" documentId="8_{6552FE0C-8D1F-44AA-8DA1-1B08BEFE449B}" xr6:coauthVersionLast="47" xr6:coauthVersionMax="47" xr10:uidLastSave="{00000000-0000-0000-0000-000000000000}"/>
  <bookViews>
    <workbookView xWindow="-120" yWindow="-120" windowWidth="20730" windowHeight="11160" xr2:uid="{D39CFAD5-AF72-4203-BB62-E5CC2EC781E7}"/>
  </bookViews>
  <sheets>
    <sheet name="Sheet1" sheetId="1" r:id="rId1"/>
    <sheet name="Sheet2" sheetId="2" r:id="rId2"/>
  </sheets>
  <definedNames>
    <definedName name="CD">Sheet2!$G$7:$I$17</definedName>
    <definedName name="RM">Sheet2!$G$7:$I$17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16" i="2"/>
  <c r="E17" i="2"/>
  <c r="E18" i="2"/>
  <c r="E19" i="2"/>
  <c r="E8" i="2"/>
  <c r="K12" i="1"/>
  <c r="K13" i="1"/>
  <c r="K14" i="1"/>
  <c r="K15" i="1"/>
  <c r="K16" i="1"/>
  <c r="K17" i="1"/>
  <c r="K18" i="1"/>
  <c r="K11" i="1"/>
  <c r="J14" i="1"/>
  <c r="J11" i="1"/>
  <c r="J13" i="1"/>
  <c r="J15" i="1"/>
  <c r="D19" i="2"/>
  <c r="I12" i="1"/>
  <c r="I13" i="1"/>
  <c r="I14" i="1"/>
  <c r="I15" i="1"/>
  <c r="I11" i="1"/>
</calcChain>
</file>

<file path=xl/sharedStrings.xml><?xml version="1.0" encoding="utf-8"?>
<sst xmlns="http://schemas.openxmlformats.org/spreadsheetml/2006/main" count="65" uniqueCount="47">
  <si>
    <t>Grade Sheet</t>
  </si>
  <si>
    <t>Semester</t>
  </si>
  <si>
    <t>Faculty</t>
  </si>
  <si>
    <t>Department</t>
  </si>
  <si>
    <t>Course Code</t>
  </si>
  <si>
    <t xml:space="preserve">Couirse title </t>
  </si>
  <si>
    <t>Date</t>
  </si>
  <si>
    <t>18-05-2025</t>
  </si>
  <si>
    <t>Credite</t>
  </si>
  <si>
    <t>Section</t>
  </si>
  <si>
    <t>SL</t>
  </si>
  <si>
    <t>ID</t>
  </si>
  <si>
    <t>Name</t>
  </si>
  <si>
    <t>Att.(05)</t>
  </si>
  <si>
    <t>Per.(05)</t>
  </si>
  <si>
    <t>Midterm(30)</t>
  </si>
  <si>
    <t>Total(40)</t>
  </si>
  <si>
    <t>Fainal(40)</t>
  </si>
  <si>
    <t>Rashedul</t>
  </si>
  <si>
    <t>Mridul</t>
  </si>
  <si>
    <t>Vashani</t>
  </si>
  <si>
    <t>Rakibul</t>
  </si>
  <si>
    <t>Manna</t>
  </si>
  <si>
    <t>Quiz (20)</t>
  </si>
  <si>
    <t>Eastern University</t>
  </si>
  <si>
    <t>A-</t>
  </si>
  <si>
    <t>A</t>
  </si>
  <si>
    <t>B+</t>
  </si>
  <si>
    <t>B</t>
  </si>
  <si>
    <t>C</t>
  </si>
  <si>
    <t>D</t>
  </si>
  <si>
    <t>F</t>
  </si>
  <si>
    <t>I</t>
  </si>
  <si>
    <t>Summary of Grades</t>
  </si>
  <si>
    <t>Grade</t>
  </si>
  <si>
    <t>Total</t>
  </si>
  <si>
    <t>Percentage</t>
  </si>
  <si>
    <t>B-</t>
  </si>
  <si>
    <t>Grading System UGC</t>
  </si>
  <si>
    <t>Marks</t>
  </si>
  <si>
    <t>Point</t>
  </si>
  <si>
    <t>C+</t>
  </si>
  <si>
    <t>Letter</t>
  </si>
  <si>
    <t>A+</t>
  </si>
  <si>
    <t>Raj</t>
  </si>
  <si>
    <t>Ram</t>
  </si>
  <si>
    <t>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</si>
</sst>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" xfId="0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1" fillId="0" borderId="0" xfId="0" applyFont="1"/>
    <xf numFmtId="0" fontId="0" fillId="0" borderId="3" xfId="0" applyBorder="1"/>
    <xf numFmtId="0" fontId="0" fillId="0" borderId="3" xfId="0" applyFill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2" xfId="0" applyFont="1" applyBorder="1"/>
    <xf numFmtId="2" fontId="0" fillId="0" borderId="2" xfId="0" applyNumberFormat="1" applyBorder="1"/>
    <xf numFmtId="2" fontId="1" fillId="0" borderId="2" xfId="0" applyNumberFormat="1" applyFont="1" applyBorder="1"/>
    <xf numFmtId="2" fontId="0" fillId="0" borderId="2" xfId="0" applyNumberFormat="1" applyBorder="1" applyAlignment="1">
      <alignment horizontal="right"/>
    </xf>
    <xf numFmtId="2" fontId="0" fillId="0" borderId="7" xfId="0" applyNumberFormat="1" applyBorder="1"/>
    <xf numFmtId="0" fontId="0" fillId="0" borderId="7" xfId="0" applyBorder="1" applyAlignment="1">
      <alignment horizontal="center"/>
    </xf>
    <xf numFmtId="2" fontId="0" fillId="0" borderId="0" xfId="0" applyNumberFormat="1" applyBorder="1"/>
    <xf numFmtId="10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C96A6-FB97-45F5-8BDA-A95E51164467}">
  <dimension ref="A1:N18"/>
  <sheetViews>
    <sheetView tabSelected="1" workbookViewId="0">
      <selection activeCell="D20" sqref="D20"/>
    </sheetView>
  </sheetViews>
  <sheetFormatPr defaultRowHeight="15" x14ac:dyDescent="0.25"/>
  <cols>
    <col min="1" max="1" width="13" customWidth="1"/>
    <col min="3" max="3" width="10.5703125" customWidth="1"/>
    <col min="7" max="7" width="13.28515625" customWidth="1"/>
    <col min="8" max="8" width="12.140625" customWidth="1"/>
  </cols>
  <sheetData>
    <row r="1" spans="1:14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5" t="s">
        <v>1</v>
      </c>
      <c r="B3" s="7"/>
      <c r="C3" s="7"/>
      <c r="D3" s="7"/>
      <c r="E3" s="7"/>
      <c r="F3" s="7"/>
      <c r="G3" s="7"/>
      <c r="I3" s="14" t="s">
        <v>6</v>
      </c>
      <c r="J3" s="11" t="s">
        <v>7</v>
      </c>
      <c r="K3" s="12"/>
      <c r="L3" s="13"/>
    </row>
    <row r="4" spans="1:14" x14ac:dyDescent="0.25">
      <c r="A4" s="15" t="s">
        <v>2</v>
      </c>
      <c r="B4" s="7"/>
      <c r="C4" s="7"/>
      <c r="D4" s="7"/>
      <c r="E4" s="7"/>
      <c r="F4" s="7"/>
      <c r="G4" s="7"/>
    </row>
    <row r="5" spans="1:14" x14ac:dyDescent="0.25">
      <c r="A5" s="15" t="s">
        <v>3</v>
      </c>
      <c r="B5" s="7"/>
      <c r="C5" s="7"/>
      <c r="D5" s="7"/>
      <c r="E5" s="7"/>
      <c r="F5" s="7"/>
      <c r="G5" s="7"/>
    </row>
    <row r="6" spans="1:14" x14ac:dyDescent="0.25">
      <c r="A6" s="16" t="s">
        <v>4</v>
      </c>
      <c r="B6" s="7"/>
      <c r="C6" s="7"/>
      <c r="D6" s="7"/>
      <c r="E6" s="7"/>
      <c r="F6" s="7"/>
      <c r="G6" s="7"/>
      <c r="I6" t="s">
        <v>8</v>
      </c>
      <c r="J6" s="4"/>
    </row>
    <row r="7" spans="1:14" x14ac:dyDescent="0.25">
      <c r="A7" s="16" t="s">
        <v>5</v>
      </c>
      <c r="B7" s="7"/>
      <c r="C7" s="7"/>
      <c r="D7" s="7"/>
      <c r="E7" s="7"/>
      <c r="F7" s="7"/>
      <c r="G7" s="7"/>
    </row>
    <row r="8" spans="1:14" x14ac:dyDescent="0.25">
      <c r="A8" s="16" t="s">
        <v>2</v>
      </c>
      <c r="B8" s="7"/>
      <c r="C8" s="7"/>
      <c r="D8" s="7"/>
      <c r="E8" s="7"/>
      <c r="F8" s="7"/>
      <c r="G8" s="7"/>
      <c r="I8" t="s">
        <v>9</v>
      </c>
      <c r="J8" s="4"/>
    </row>
    <row r="10" spans="1:14" x14ac:dyDescent="0.25">
      <c r="A10" s="4" t="s">
        <v>10</v>
      </c>
      <c r="B10" s="4" t="s">
        <v>11</v>
      </c>
      <c r="C10" s="4" t="s">
        <v>12</v>
      </c>
      <c r="D10" s="4" t="s">
        <v>13</v>
      </c>
      <c r="E10" s="4" t="s">
        <v>14</v>
      </c>
      <c r="F10" s="4" t="s">
        <v>23</v>
      </c>
      <c r="G10" s="4" t="s">
        <v>15</v>
      </c>
      <c r="H10" s="4" t="s">
        <v>17</v>
      </c>
      <c r="I10" s="4" t="s">
        <v>16</v>
      </c>
      <c r="J10" s="5" t="s">
        <v>42</v>
      </c>
      <c r="K10" s="5" t="s">
        <v>40</v>
      </c>
    </row>
    <row r="11" spans="1:14" x14ac:dyDescent="0.25">
      <c r="A11" s="4">
        <v>1</v>
      </c>
      <c r="B11" s="4">
        <v>100</v>
      </c>
      <c r="C11" s="4" t="s">
        <v>18</v>
      </c>
      <c r="D11" s="4">
        <v>3</v>
      </c>
      <c r="E11" s="4">
        <v>4</v>
      </c>
      <c r="F11" s="4">
        <v>14</v>
      </c>
      <c r="G11" s="4">
        <v>24</v>
      </c>
      <c r="H11" s="4">
        <v>35</v>
      </c>
      <c r="I11" s="4">
        <f>SUM(D11:H11)</f>
        <v>80</v>
      </c>
      <c r="J11" s="4" t="str">
        <f>VLOOKUP(I11,CD,2)</f>
        <v>A+</v>
      </c>
      <c r="K11" s="4">
        <f>VLOOKUP(I11,CD,3)</f>
        <v>4</v>
      </c>
    </row>
    <row r="12" spans="1:14" x14ac:dyDescent="0.25">
      <c r="A12" s="4">
        <v>2</v>
      </c>
      <c r="B12" s="4">
        <v>101</v>
      </c>
      <c r="C12" s="4" t="s">
        <v>19</v>
      </c>
      <c r="D12" s="4">
        <v>2</v>
      </c>
      <c r="E12" s="4">
        <v>3</v>
      </c>
      <c r="F12" s="4">
        <v>17</v>
      </c>
      <c r="G12" s="4">
        <v>32</v>
      </c>
      <c r="H12" s="4">
        <v>32</v>
      </c>
      <c r="I12" s="4">
        <f t="shared" ref="I12:I15" si="0">SUM(D12:H12)</f>
        <v>86</v>
      </c>
      <c r="J12" s="4" t="s">
        <v>25</v>
      </c>
      <c r="K12" s="4">
        <f>VLOOKUP(I12,CD,3)</f>
        <v>4</v>
      </c>
    </row>
    <row r="13" spans="1:14" x14ac:dyDescent="0.25">
      <c r="A13" s="4">
        <v>3</v>
      </c>
      <c r="B13" s="4">
        <v>102</v>
      </c>
      <c r="C13" s="4" t="s">
        <v>20</v>
      </c>
      <c r="D13" s="4">
        <v>4</v>
      </c>
      <c r="E13" s="4">
        <v>3</v>
      </c>
      <c r="F13" s="4">
        <v>12</v>
      </c>
      <c r="G13" s="4">
        <v>28</v>
      </c>
      <c r="H13" s="4">
        <v>18</v>
      </c>
      <c r="I13" s="4">
        <f t="shared" si="0"/>
        <v>65</v>
      </c>
      <c r="J13" s="4" t="str">
        <f>VLOOKUP(I13,CD,2)</f>
        <v>B+</v>
      </c>
      <c r="K13" s="4">
        <f>VLOOKUP(I13,CD,3)</f>
        <v>3.25</v>
      </c>
    </row>
    <row r="14" spans="1:14" x14ac:dyDescent="0.25">
      <c r="A14" s="4">
        <v>4</v>
      </c>
      <c r="B14" s="4">
        <v>103</v>
      </c>
      <c r="C14" s="4" t="s">
        <v>21</v>
      </c>
      <c r="D14" s="4">
        <v>5</v>
      </c>
      <c r="E14" s="4">
        <v>5</v>
      </c>
      <c r="F14" s="4">
        <v>9</v>
      </c>
      <c r="G14" s="4">
        <v>5</v>
      </c>
      <c r="H14" s="4">
        <v>10</v>
      </c>
      <c r="I14" s="4">
        <f t="shared" si="0"/>
        <v>34</v>
      </c>
      <c r="J14" s="4" t="str">
        <f>VLOOKUP(I14,CD,2)</f>
        <v>F</v>
      </c>
      <c r="K14" s="4">
        <f>VLOOKUP(I14,CD,3)</f>
        <v>0</v>
      </c>
    </row>
    <row r="15" spans="1:14" x14ac:dyDescent="0.25">
      <c r="A15" s="4">
        <v>5</v>
      </c>
      <c r="B15" s="4">
        <v>104</v>
      </c>
      <c r="C15" s="4" t="s">
        <v>22</v>
      </c>
      <c r="D15" s="4">
        <v>5</v>
      </c>
      <c r="E15" s="4">
        <v>4</v>
      </c>
      <c r="F15" s="4">
        <v>6</v>
      </c>
      <c r="G15" s="4">
        <v>22</v>
      </c>
      <c r="H15" s="4">
        <v>15</v>
      </c>
      <c r="I15" s="4">
        <f t="shared" si="0"/>
        <v>52</v>
      </c>
      <c r="J15" s="4" t="str">
        <f>VLOOKUP(I15,CD,2)</f>
        <v>C+</v>
      </c>
      <c r="K15" s="4">
        <f>VLOOKUP(I15,CD,3)</f>
        <v>2.5</v>
      </c>
    </row>
    <row r="16" spans="1:14" x14ac:dyDescent="0.25">
      <c r="A16" s="4">
        <v>6</v>
      </c>
      <c r="B16" s="4">
        <v>105</v>
      </c>
      <c r="C16" s="4" t="s">
        <v>44</v>
      </c>
      <c r="D16" s="4">
        <v>4</v>
      </c>
      <c r="E16" s="4">
        <v>8</v>
      </c>
      <c r="F16" s="4"/>
      <c r="G16" s="4">
        <v>17</v>
      </c>
      <c r="H16" s="4">
        <v>17</v>
      </c>
      <c r="I16" s="4">
        <v>50</v>
      </c>
      <c r="J16" s="4" t="s">
        <v>41</v>
      </c>
      <c r="K16" s="4">
        <f>VLOOKUP(I16,CD,3)</f>
        <v>2.5</v>
      </c>
    </row>
    <row r="17" spans="1:11" x14ac:dyDescent="0.25">
      <c r="A17" s="4">
        <v>7</v>
      </c>
      <c r="B17" s="4">
        <v>106</v>
      </c>
      <c r="C17" s="4" t="s">
        <v>45</v>
      </c>
      <c r="D17" s="4">
        <v>4</v>
      </c>
      <c r="E17" s="4">
        <v>11</v>
      </c>
      <c r="F17" s="4"/>
      <c r="G17" s="4">
        <v>19</v>
      </c>
      <c r="H17" s="4">
        <v>19</v>
      </c>
      <c r="I17" s="4">
        <v>58</v>
      </c>
      <c r="J17" s="4" t="s">
        <v>37</v>
      </c>
      <c r="K17" s="4">
        <f>VLOOKUP(I17,CD,3)</f>
        <v>2.75</v>
      </c>
    </row>
    <row r="18" spans="1:11" x14ac:dyDescent="0.25">
      <c r="A18" s="5">
        <v>8</v>
      </c>
      <c r="B18" s="4">
        <v>107</v>
      </c>
      <c r="C18" s="5" t="s">
        <v>46</v>
      </c>
      <c r="D18" s="4">
        <v>3</v>
      </c>
      <c r="E18" s="4">
        <v>15</v>
      </c>
      <c r="F18" s="4"/>
      <c r="G18" s="4">
        <v>27</v>
      </c>
      <c r="H18" s="4">
        <v>27</v>
      </c>
      <c r="I18" s="4">
        <v>69</v>
      </c>
      <c r="J18" s="4" t="s">
        <v>27</v>
      </c>
      <c r="K18" s="4">
        <f>VLOOKUP(I18,CD,3)</f>
        <v>3.25</v>
      </c>
    </row>
  </sheetData>
  <mergeCells count="9">
    <mergeCell ref="B3:G3"/>
    <mergeCell ref="J3:L3"/>
    <mergeCell ref="B5:G5"/>
    <mergeCell ref="B6:G6"/>
    <mergeCell ref="B7:G7"/>
    <mergeCell ref="B8:G8"/>
    <mergeCell ref="B4:G4"/>
    <mergeCell ref="A1:N1"/>
    <mergeCell ref="A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B308-CA20-4164-BB06-DC5F8BA46B2A}">
  <dimension ref="C2:J20"/>
  <sheetViews>
    <sheetView workbookViewId="0">
      <selection activeCell="H20" sqref="H20"/>
    </sheetView>
  </sheetViews>
  <sheetFormatPr defaultRowHeight="15" x14ac:dyDescent="0.25"/>
  <cols>
    <col min="5" max="5" width="11.140625" customWidth="1"/>
  </cols>
  <sheetData>
    <row r="2" spans="3:10" x14ac:dyDescent="0.25">
      <c r="C2" s="20" t="s">
        <v>24</v>
      </c>
      <c r="D2" s="21"/>
      <c r="E2" s="21"/>
      <c r="F2" s="21"/>
      <c r="G2" s="21"/>
      <c r="H2" s="21"/>
      <c r="I2" s="21"/>
      <c r="J2" s="22"/>
    </row>
    <row r="3" spans="3:10" x14ac:dyDescent="0.25">
      <c r="C3" s="17" t="s">
        <v>0</v>
      </c>
      <c r="D3" s="18"/>
      <c r="E3" s="18"/>
      <c r="F3" s="18"/>
      <c r="G3" s="18"/>
      <c r="H3" s="18"/>
      <c r="I3" s="18"/>
      <c r="J3" s="19"/>
    </row>
    <row r="6" spans="3:10" x14ac:dyDescent="0.25">
      <c r="C6" s="23" t="s">
        <v>33</v>
      </c>
      <c r="D6" s="23"/>
      <c r="E6" s="23"/>
      <c r="G6" s="24" t="s">
        <v>38</v>
      </c>
      <c r="H6" s="8"/>
      <c r="I6" s="9"/>
    </row>
    <row r="7" spans="3:10" x14ac:dyDescent="0.25">
      <c r="C7" s="25" t="s">
        <v>34</v>
      </c>
      <c r="D7" s="25" t="s">
        <v>35</v>
      </c>
      <c r="E7" s="25" t="s">
        <v>36</v>
      </c>
      <c r="G7" s="28" t="s">
        <v>39</v>
      </c>
      <c r="H7" s="26" t="s">
        <v>34</v>
      </c>
      <c r="I7" s="26" t="s">
        <v>40</v>
      </c>
    </row>
    <row r="8" spans="3:10" x14ac:dyDescent="0.25">
      <c r="C8" s="4" t="s">
        <v>43</v>
      </c>
      <c r="D8" s="4">
        <v>1</v>
      </c>
      <c r="E8" s="33">
        <f>D8/$D$19</f>
        <v>0.125</v>
      </c>
      <c r="G8" s="27">
        <v>0</v>
      </c>
      <c r="H8" s="6" t="s">
        <v>31</v>
      </c>
      <c r="I8" s="27">
        <v>0</v>
      </c>
    </row>
    <row r="9" spans="3:10" x14ac:dyDescent="0.25">
      <c r="C9" s="4" t="s">
        <v>26</v>
      </c>
      <c r="D9" s="4">
        <v>0</v>
      </c>
      <c r="E9" s="33">
        <f t="shared" ref="E9:E19" si="0">D9/$D$19</f>
        <v>0</v>
      </c>
      <c r="G9" s="27">
        <v>40</v>
      </c>
      <c r="H9" s="6" t="s">
        <v>30</v>
      </c>
      <c r="I9" s="27">
        <v>2</v>
      </c>
    </row>
    <row r="10" spans="3:10" x14ac:dyDescent="0.25">
      <c r="C10" s="4" t="s">
        <v>25</v>
      </c>
      <c r="D10" s="4">
        <v>1</v>
      </c>
      <c r="E10" s="33">
        <f t="shared" si="0"/>
        <v>0.125</v>
      </c>
      <c r="G10" s="27">
        <v>45</v>
      </c>
      <c r="H10" s="6" t="s">
        <v>29</v>
      </c>
      <c r="I10" s="27">
        <v>2.25</v>
      </c>
    </row>
    <row r="11" spans="3:10" x14ac:dyDescent="0.25">
      <c r="C11" s="4" t="s">
        <v>27</v>
      </c>
      <c r="D11" s="4">
        <v>2</v>
      </c>
      <c r="E11" s="33">
        <f t="shared" si="0"/>
        <v>0.25</v>
      </c>
      <c r="G11" s="27">
        <v>50</v>
      </c>
      <c r="H11" s="6" t="s">
        <v>41</v>
      </c>
      <c r="I11" s="27">
        <v>2.5</v>
      </c>
    </row>
    <row r="12" spans="3:10" x14ac:dyDescent="0.25">
      <c r="C12" s="4" t="s">
        <v>28</v>
      </c>
      <c r="D12" s="4">
        <v>0</v>
      </c>
      <c r="E12" s="33">
        <f t="shared" si="0"/>
        <v>0</v>
      </c>
      <c r="G12" s="27">
        <v>55</v>
      </c>
      <c r="H12" s="6" t="s">
        <v>37</v>
      </c>
      <c r="I12" s="27">
        <v>2.75</v>
      </c>
    </row>
    <row r="13" spans="3:10" x14ac:dyDescent="0.25">
      <c r="C13" s="4" t="s">
        <v>37</v>
      </c>
      <c r="D13" s="4">
        <v>1</v>
      </c>
      <c r="E13" s="33">
        <f t="shared" si="0"/>
        <v>0.125</v>
      </c>
      <c r="G13" s="27">
        <v>60</v>
      </c>
      <c r="H13" s="6" t="s">
        <v>28</v>
      </c>
      <c r="I13" s="27">
        <v>3</v>
      </c>
    </row>
    <row r="14" spans="3:10" x14ac:dyDescent="0.25">
      <c r="C14" s="4" t="s">
        <v>41</v>
      </c>
      <c r="D14" s="4">
        <v>2</v>
      </c>
      <c r="E14" s="33">
        <f t="shared" si="0"/>
        <v>0.25</v>
      </c>
      <c r="G14" s="29">
        <v>65</v>
      </c>
      <c r="H14" s="6" t="s">
        <v>27</v>
      </c>
      <c r="I14" s="27">
        <v>3.25</v>
      </c>
    </row>
    <row r="15" spans="3:10" x14ac:dyDescent="0.25">
      <c r="C15" s="4" t="s">
        <v>29</v>
      </c>
      <c r="D15" s="4">
        <v>0</v>
      </c>
      <c r="E15" s="33">
        <f t="shared" si="0"/>
        <v>0</v>
      </c>
      <c r="G15" s="27">
        <v>70</v>
      </c>
      <c r="H15" s="6" t="s">
        <v>25</v>
      </c>
      <c r="I15" s="27">
        <v>3.5</v>
      </c>
    </row>
    <row r="16" spans="3:10" x14ac:dyDescent="0.25">
      <c r="C16" s="4" t="s">
        <v>30</v>
      </c>
      <c r="D16" s="4">
        <v>0</v>
      </c>
      <c r="E16" s="33">
        <f t="shared" si="0"/>
        <v>0</v>
      </c>
      <c r="G16" s="30">
        <v>75</v>
      </c>
      <c r="H16" s="31" t="s">
        <v>26</v>
      </c>
      <c r="I16" s="30">
        <v>3.75</v>
      </c>
    </row>
    <row r="17" spans="3:10" x14ac:dyDescent="0.25">
      <c r="C17" s="4" t="s">
        <v>31</v>
      </c>
      <c r="D17" s="4">
        <v>1</v>
      </c>
      <c r="E17" s="33">
        <f t="shared" si="0"/>
        <v>0.125</v>
      </c>
      <c r="G17" s="27">
        <v>80</v>
      </c>
      <c r="H17" s="6" t="s">
        <v>43</v>
      </c>
      <c r="I17" s="27">
        <v>4</v>
      </c>
      <c r="J17" s="2"/>
    </row>
    <row r="18" spans="3:10" x14ac:dyDescent="0.25">
      <c r="C18" s="4" t="s">
        <v>32</v>
      </c>
      <c r="D18" s="4">
        <v>0</v>
      </c>
      <c r="E18" s="33">
        <f t="shared" si="0"/>
        <v>0</v>
      </c>
      <c r="G18" s="32"/>
      <c r="H18" s="3"/>
      <c r="I18" s="32"/>
      <c r="J18" s="2"/>
    </row>
    <row r="19" spans="3:10" x14ac:dyDescent="0.25">
      <c r="C19" s="4"/>
      <c r="D19" s="33">
        <f>SUM(D8:D18)</f>
        <v>8</v>
      </c>
      <c r="E19" s="33">
        <f t="shared" si="0"/>
        <v>1</v>
      </c>
    </row>
    <row r="20" spans="3:10" x14ac:dyDescent="0.25">
      <c r="C20" s="2"/>
      <c r="D20" s="2"/>
      <c r="E20" s="2"/>
    </row>
  </sheetData>
  <mergeCells count="4">
    <mergeCell ref="C2:J2"/>
    <mergeCell ref="C3:J3"/>
    <mergeCell ref="C6:E6"/>
    <mergeCell ref="G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CD</vt:lpstr>
      <vt:lpstr>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dcterms:created xsi:type="dcterms:W3CDTF">2025-05-18T04:51:36Z</dcterms:created>
  <dcterms:modified xsi:type="dcterms:W3CDTF">2025-05-18T06:20:31Z</dcterms:modified>
</cp:coreProperties>
</file>