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<sst xmlns="http://schemas.openxmlformats.org/spreadsheetml/2006/main" count="61" uniqueCount="58">
  <si>
    <t>Water and sanitation aid (% of total aid)</t>
  </si>
  <si>
    <t>Country</t>
  </si>
  <si>
    <t>Year(s)</t>
  </si>
  <si>
    <t>Footnote</t>
  </si>
  <si>
    <t>Australia</t>
  </si>
  <si>
    <t>Austria</t>
  </si>
  <si>
    <t>Belgium</t>
  </si>
  <si>
    <t>Canada</t>
  </si>
  <si>
    <t>Denmark</t>
  </si>
  <si>
    <t>Finland</t>
  </si>
  <si>
    <t>France</t>
  </si>
  <si>
    <t>Germany</t>
  </si>
  <si>
    <t>Greece</t>
  </si>
  <si>
    <t>Definition and explanations</t>
  </si>
  <si>
    <t>Ireland</t>
  </si>
  <si>
    <t>Italy</t>
  </si>
  <si>
    <t>Indicator name</t>
  </si>
  <si>
    <t>Japan</t>
  </si>
  <si>
    <t>Luxembourg</t>
  </si>
  <si>
    <t>Netherlands</t>
  </si>
  <si>
    <t>New Zealand</t>
  </si>
  <si>
    <t>Definition of indicator</t>
  </si>
  <si>
    <t>Norway</t>
  </si>
  <si>
    <t>Portugal</t>
  </si>
  <si>
    <t>Unit of measurement</t>
  </si>
  <si>
    <t>Spain</t>
  </si>
  <si>
    <t>Sweden</t>
  </si>
  <si>
    <t>Switzerland</t>
  </si>
  <si>
    <t>United Kingdom</t>
  </si>
  <si>
    <t xml:space="preserve">Data source </t>
  </si>
  <si>
    <t>United States</t>
  </si>
  <si>
    <t>Source organization(s)</t>
  </si>
  <si>
    <t>OECD QWIDS</t>
  </si>
  <si>
    <t>Link to source organization</t>
  </si>
  <si>
    <t>Complete reference</t>
  </si>
  <si>
    <t>Link to complete reference</t>
  </si>
  <si>
    <t>Indicator-settings in the graph</t>
  </si>
  <si>
    <t>Specific information about this indicator</t>
  </si>
  <si>
    <t>Uploader</t>
  </si>
  <si>
    <t>Gapminder</t>
  </si>
  <si>
    <t>[Add other fields as required]</t>
  </si>
  <si>
    <t>Source name</t>
  </si>
  <si>
    <t>Required! Text that will be shown next to the axis in the graph (preferably the same as in  the "Source organization(s)" field in the About-Sheet).</t>
  </si>
  <si>
    <t>Source link</t>
  </si>
  <si>
    <t>Download (coming soon)</t>
  </si>
  <si>
    <t>Dowload this indicator including the data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</si>
  <si>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</si>
  <si>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</si>
  <si>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</si>
  <si>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VERSION</t>
  </si>
  <si>
    <t>Required! Type "lin" for linear scale or "log" for logarithmic scale. Users will be able to change it in the graph.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</si>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</sst>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sz val="10.0"/>
      <color rgb="FF6666CC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2" numFmtId="0" xfId="0" applyAlignment="1" applyFill="1" applyFont="1">
      <alignment horizontal="center" readingOrder="0" shrinkToFit="0" vertical="center" wrapText="1"/>
    </xf>
    <xf borderId="3" fillId="2" fontId="3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4" fillId="0" fontId="4" numFmtId="0" xfId="0" applyAlignment="1" applyBorder="1" applyFont="1">
      <alignment shrinkToFit="0" wrapText="1"/>
    </xf>
    <xf borderId="0" fillId="0" fontId="5" numFmtId="0" xfId="0" applyAlignment="1" applyFon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wrapText="1"/>
    </xf>
    <xf borderId="7" fillId="0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9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2" fillId="4" fontId="6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6" numFmtId="0" xfId="0" applyAlignment="1" applyBorder="1" applyFont="1">
      <alignment readingOrder="0" shrinkToFit="0" vertical="top" wrapText="1"/>
    </xf>
    <xf borderId="15" fillId="4" fontId="6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7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6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4" fillId="4" fontId="6" numFmtId="0" xfId="0" applyAlignment="1" applyBorder="1" applyFont="1">
      <alignment shrinkToFit="0" vertical="bottom" wrapText="0"/>
    </xf>
    <xf borderId="19" fillId="4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20" fillId="2" fontId="3" numFmtId="0" xfId="0" applyAlignment="1" applyBorder="1" applyFont="1">
      <alignment readingOrder="0" shrinkToFit="0" wrapText="1"/>
    </xf>
    <xf borderId="21" fillId="2" fontId="1" numFmtId="0" xfId="0" applyAlignment="1" applyBorder="1" applyFont="1">
      <alignment shrinkToFit="0" vertical="bottom" wrapText="0"/>
    </xf>
    <xf borderId="22" fillId="0" fontId="4" numFmtId="0" xfId="0" applyAlignment="1" applyBorder="1" applyFont="1">
      <alignment shrinkToFit="0" wrapText="1"/>
    </xf>
    <xf borderId="12" fillId="4" fontId="6" numFmtId="164" xfId="0" applyAlignment="1" applyBorder="1" applyFont="1" applyNumberFormat="1">
      <alignment readingOrder="0" shrinkToFit="0" vertical="bottom" wrapText="0"/>
    </xf>
    <xf borderId="23" fillId="0" fontId="4" numFmtId="0" xfId="0" applyAlignment="1" applyBorder="1" applyFont="1">
      <alignment shrinkToFit="0" wrapText="1"/>
    </xf>
    <xf borderId="14" fillId="4" fontId="1" numFmtId="164" xfId="0" applyAlignment="1" applyBorder="1" applyFont="1" applyNumberFormat="1">
      <alignment shrinkToFit="0" vertical="bottom" wrapText="0"/>
    </xf>
    <xf borderId="9" fillId="2" fontId="5" numFmtId="0" xfId="0" applyAlignment="1" applyBorder="1" applyFon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24" fillId="2" fontId="1" numFmtId="0" xfId="0" applyAlignment="1" applyBorder="1" applyFont="1">
      <alignment shrinkToFit="0" vertical="bottom" wrapText="0"/>
    </xf>
    <xf borderId="18" fillId="2" fontId="2" numFmtId="0" xfId="0" applyAlignment="1" applyBorder="1" applyFont="1">
      <alignment readingOrder="0" shrinkToFit="0" vertical="top" wrapText="1"/>
    </xf>
    <xf borderId="25" fillId="2" fontId="1" numFmtId="0" xfId="0" applyAlignment="1" applyBorder="1" applyFont="1">
      <alignment shrinkToFit="0" vertical="bottom" wrapText="0"/>
    </xf>
    <xf borderId="26" fillId="4" fontId="6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shrinkToFit="0" vertical="bottom" wrapText="0"/>
    </xf>
    <xf borderId="27" fillId="2" fontId="5" numFmtId="0" xfId="0" applyAlignment="1" applyBorder="1" applyFont="1">
      <alignment shrinkToFit="0" vertical="top" wrapText="0"/>
    </xf>
    <xf borderId="10" fillId="2" fontId="10" numFmtId="0" xfId="0" applyAlignment="1" applyBorder="1" applyFont="1">
      <alignment readingOrder="0" shrinkToFit="0" vertical="top" wrapText="1"/>
    </xf>
    <xf borderId="3" fillId="2" fontId="3" numFmtId="0" xfId="0" applyAlignment="1" applyBorder="1" applyFont="1">
      <alignment readingOrder="0" shrinkToFit="0" vertical="top" wrapText="1"/>
    </xf>
    <xf borderId="28" fillId="0" fontId="11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top" wrapText="0"/>
    </xf>
    <xf borderId="29" fillId="2" fontId="2" numFmtId="0" xfId="0" applyAlignment="1" applyBorder="1" applyFont="1">
      <alignment readingOrder="0" shrinkToFit="0" vertical="top" wrapText="1"/>
    </xf>
    <xf borderId="30" fillId="4" fontId="6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readingOrder="0" shrinkToFit="0" wrapText="1"/>
    </xf>
    <xf borderId="24" fillId="2" fontId="5" numFmtId="0" xfId="0" applyAlignment="1" applyBorder="1" applyFont="1">
      <alignment shrinkToFit="0" vertical="bottom" wrapText="0"/>
    </xf>
    <xf borderId="31" fillId="0" fontId="4" numFmtId="0" xfId="0" applyAlignment="1" applyBorder="1" applyFont="1">
      <alignment shrinkToFit="0" wrapText="1"/>
    </xf>
    <xf borderId="32" fillId="2" fontId="5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horizontal="left" shrinkToFit="0" vertical="center" wrapText="0"/>
    </xf>
    <xf borderId="11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horizontal="left" readingOrder="0" shrinkToFit="0" vertical="center" wrapText="1"/>
    </xf>
    <xf borderId="25" fillId="2" fontId="5" numFmtId="0" xfId="0" applyAlignment="1" applyBorder="1" applyFont="1">
      <alignment shrinkToFit="0" wrapText="1"/>
    </xf>
    <xf borderId="33" fillId="4" fontId="12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shrinkToFit="0" wrapText="1"/>
    </xf>
    <xf borderId="13" fillId="2" fontId="5" numFmtId="0" xfId="0" applyAlignment="1" applyBorder="1" applyFont="1">
      <alignment horizontal="left" shrinkToFit="0" vertical="center" wrapText="0"/>
    </xf>
    <xf borderId="7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shrinkToFit="0" wrapText="1"/>
    </xf>
    <xf borderId="8" fillId="4" fontId="5" numFmtId="0" xfId="0" applyAlignment="1" applyBorder="1" applyFont="1">
      <alignment horizontal="left" readingOrder="0" shrinkToFit="0" vertical="center" wrapText="1"/>
    </xf>
    <xf borderId="34" fillId="4" fontId="12" numFmtId="0" xfId="0" applyAlignment="1" applyBorder="1" applyFont="1">
      <alignment horizontal="left" readingOrder="0" shrinkToFit="0" vertical="center" wrapText="1"/>
    </xf>
    <xf borderId="35" fillId="4" fontId="5" numFmtId="0" xfId="0" applyAlignment="1" applyBorder="1" applyFont="1">
      <alignment horizontal="left" shrinkToFit="0" vertical="center" wrapText="1"/>
    </xf>
    <xf borderId="36" fillId="4" fontId="5" numFmtId="0" xfId="0" applyAlignment="1" applyBorder="1" applyFont="1">
      <alignment horizontal="left" shrinkToFit="0" vertical="center" wrapText="1"/>
    </xf>
    <xf borderId="37" fillId="2" fontId="5" numFmtId="0" xfId="0" applyAlignment="1" applyBorder="1" applyFont="1">
      <alignment shrinkToFit="0" vertical="top" wrapText="1"/>
    </xf>
    <xf borderId="25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43" width="8.71"/>
    <col customWidth="1" min="44" max="44" width="9.29"/>
  </cols>
  <sheetData>
    <row r="1" ht="37.5" customHeight="1">
      <c r="A1" s="3" t="s">
        <v>0</v>
      </c>
      <c r="B1" s="5">
        <v>1967.0</v>
      </c>
      <c r="C1" s="5">
        <v>1968.0</v>
      </c>
      <c r="D1" s="5">
        <v>1969.0</v>
      </c>
      <c r="E1" s="5">
        <v>1970.0</v>
      </c>
      <c r="F1" s="5">
        <v>1971.0</v>
      </c>
      <c r="G1" s="5">
        <v>1972.0</v>
      </c>
      <c r="H1" s="5">
        <v>1973.0</v>
      </c>
      <c r="I1" s="5">
        <v>1974.0</v>
      </c>
      <c r="J1" s="5">
        <v>1975.0</v>
      </c>
      <c r="K1" s="5">
        <v>1976.0</v>
      </c>
      <c r="L1" s="5">
        <v>1977.0</v>
      </c>
      <c r="M1" s="5">
        <v>1978.0</v>
      </c>
      <c r="N1" s="5">
        <v>1979.0</v>
      </c>
      <c r="O1" s="5">
        <v>1980.0</v>
      </c>
      <c r="P1" s="5">
        <v>1981.0</v>
      </c>
      <c r="Q1" s="5">
        <v>1982.0</v>
      </c>
      <c r="R1" s="5">
        <v>1983.0</v>
      </c>
      <c r="S1" s="5">
        <v>1984.0</v>
      </c>
      <c r="T1" s="5">
        <v>1985.0</v>
      </c>
      <c r="U1" s="5">
        <v>1986.0</v>
      </c>
      <c r="V1" s="5">
        <v>1987.0</v>
      </c>
      <c r="W1" s="5">
        <v>1988.0</v>
      </c>
      <c r="X1" s="5">
        <v>1989.0</v>
      </c>
      <c r="Y1" s="5">
        <v>1990.0</v>
      </c>
      <c r="Z1" s="5">
        <v>1991.0</v>
      </c>
      <c r="AA1" s="5">
        <v>1992.0</v>
      </c>
      <c r="AB1" s="5">
        <v>1993.0</v>
      </c>
      <c r="AC1" s="5">
        <v>1994.0</v>
      </c>
      <c r="AD1" s="5">
        <v>1995.0</v>
      </c>
      <c r="AE1" s="5">
        <v>1996.0</v>
      </c>
      <c r="AF1" s="5">
        <v>1997.0</v>
      </c>
      <c r="AG1" s="5">
        <v>1998.0</v>
      </c>
      <c r="AH1" s="5">
        <v>1999.0</v>
      </c>
      <c r="AI1" s="5">
        <v>2000.0</v>
      </c>
      <c r="AJ1" s="5">
        <v>2001.0</v>
      </c>
      <c r="AK1" s="5">
        <v>2002.0</v>
      </c>
      <c r="AL1" s="5">
        <v>2003.0</v>
      </c>
      <c r="AM1" s="5">
        <v>2004.0</v>
      </c>
      <c r="AN1" s="5">
        <v>2005.0</v>
      </c>
      <c r="AO1" s="5">
        <v>2006.0</v>
      </c>
      <c r="AP1" s="5">
        <v>2007.0</v>
      </c>
      <c r="AQ1" s="5">
        <v>2008.0</v>
      </c>
      <c r="AR1" s="7"/>
    </row>
    <row r="2">
      <c r="A2" s="5" t="s">
        <v>4</v>
      </c>
      <c r="B2" s="9"/>
      <c r="C2" s="9"/>
      <c r="D2" s="9"/>
      <c r="E2" s="9"/>
      <c r="F2" s="5">
        <v>47.1526465028355</v>
      </c>
      <c r="G2" s="5">
        <v>14.7850117857433</v>
      </c>
      <c r="H2" s="5">
        <v>9.2733629661752</v>
      </c>
      <c r="I2" s="9"/>
      <c r="J2" s="5">
        <v>2.08323200881929</v>
      </c>
      <c r="K2" s="5">
        <v>1.51953690303907</v>
      </c>
      <c r="L2" s="5">
        <v>15.5768364908392</v>
      </c>
      <c r="M2" s="5">
        <v>4.26157616406552</v>
      </c>
      <c r="N2" s="5">
        <v>3.76800562126713</v>
      </c>
      <c r="O2" s="5">
        <v>9.74370244210642</v>
      </c>
      <c r="P2" s="5">
        <v>10.5675896597527</v>
      </c>
      <c r="Q2" s="5">
        <v>1.5827784674416</v>
      </c>
      <c r="R2" s="5">
        <v>4.58453446619127</v>
      </c>
      <c r="S2" s="5">
        <v>3.65948099857789</v>
      </c>
      <c r="T2" s="5">
        <v>3.31038953021791</v>
      </c>
      <c r="U2" s="5">
        <v>5.25124932853678</v>
      </c>
      <c r="V2" s="5">
        <v>4.35006847000658</v>
      </c>
      <c r="W2" s="5">
        <v>2.14361963013185</v>
      </c>
      <c r="X2" s="5">
        <v>3.35299886365405</v>
      </c>
      <c r="Y2" s="5">
        <v>2.40510366826156</v>
      </c>
      <c r="Z2" s="5">
        <v>9.22944511948157</v>
      </c>
      <c r="AA2" s="5">
        <v>8.2583789108064</v>
      </c>
      <c r="AB2" s="5">
        <v>6.70989255279733</v>
      </c>
      <c r="AC2" s="5">
        <v>5.1868093988778</v>
      </c>
      <c r="AD2" s="5">
        <v>3.01515551112283</v>
      </c>
      <c r="AE2" s="5">
        <v>7.92461677589344</v>
      </c>
      <c r="AF2" s="5">
        <v>5.29131385633376</v>
      </c>
      <c r="AG2" s="5">
        <v>6.58793969849246</v>
      </c>
      <c r="AH2" s="5">
        <v>3.8911887770391</v>
      </c>
      <c r="AI2" s="5">
        <v>4.13384747528281</v>
      </c>
      <c r="AJ2" s="5">
        <v>3.4376406179691</v>
      </c>
      <c r="AK2" s="5">
        <v>3.43653309184213</v>
      </c>
      <c r="AL2" s="5">
        <v>3.18123047085443</v>
      </c>
      <c r="AM2" s="5">
        <v>3.44371918124091</v>
      </c>
      <c r="AN2" s="5">
        <v>3.41079491321818</v>
      </c>
      <c r="AO2" s="5">
        <v>0.52388638744938</v>
      </c>
      <c r="AP2" s="5">
        <v>0.89730867179187</v>
      </c>
      <c r="AQ2" s="9"/>
      <c r="AR2" s="9"/>
    </row>
    <row r="3">
      <c r="A3" s="5" t="s">
        <v>5</v>
      </c>
      <c r="B3" s="9"/>
      <c r="C3" s="9"/>
      <c r="D3" s="9"/>
      <c r="E3" s="9"/>
      <c r="F3" s="9"/>
      <c r="G3" s="9"/>
      <c r="H3" s="5">
        <v>1.03665309144761</v>
      </c>
      <c r="I3" s="9"/>
      <c r="J3" s="5">
        <v>0.09532888465205</v>
      </c>
      <c r="K3" s="9"/>
      <c r="L3" s="5">
        <v>0.73885616700938</v>
      </c>
      <c r="M3" s="5">
        <v>0.65890481064483</v>
      </c>
      <c r="N3" s="5">
        <v>0.19080501544612</v>
      </c>
      <c r="O3" s="9"/>
      <c r="P3" s="5">
        <v>4.67403982630447</v>
      </c>
      <c r="Q3" s="5">
        <v>0.5345701819897</v>
      </c>
      <c r="R3" s="5">
        <v>18.8230491577862</v>
      </c>
      <c r="S3" s="5">
        <v>0.52950075642965</v>
      </c>
      <c r="T3" s="5">
        <v>1.12443312418463</v>
      </c>
      <c r="U3" s="5">
        <v>5.93546833614255</v>
      </c>
      <c r="V3" s="5">
        <v>0.26801792369865</v>
      </c>
      <c r="W3" s="5">
        <v>1.57006998026198</v>
      </c>
      <c r="X3" s="5">
        <v>16.9129307150797</v>
      </c>
      <c r="Y3" s="5">
        <v>16.7111711024385</v>
      </c>
      <c r="Z3" s="5">
        <v>4.04295879654971</v>
      </c>
      <c r="AA3" s="5">
        <v>4.63160113839991</v>
      </c>
      <c r="AB3" s="5">
        <v>5.18228118382134</v>
      </c>
      <c r="AC3" s="5">
        <v>1.63324420677362</v>
      </c>
      <c r="AD3" s="5">
        <v>12.722729248153</v>
      </c>
      <c r="AE3" s="5">
        <v>17.0709162168158</v>
      </c>
      <c r="AF3" s="5">
        <v>7.25756336876533</v>
      </c>
      <c r="AG3" s="5">
        <v>22.5683236496665</v>
      </c>
      <c r="AH3" s="5">
        <v>13.0611363993094</v>
      </c>
      <c r="AI3" s="5">
        <v>13.3278771090405</v>
      </c>
      <c r="AJ3" s="5">
        <v>4.99782135076253</v>
      </c>
      <c r="AK3" s="5">
        <v>6.39671182828437</v>
      </c>
      <c r="AL3" s="5">
        <v>10.3058936579116</v>
      </c>
      <c r="AM3" s="5">
        <v>9.95500084904058</v>
      </c>
      <c r="AN3" s="5">
        <v>6.84819362875956</v>
      </c>
      <c r="AO3" s="5">
        <v>7.67050248034286</v>
      </c>
      <c r="AP3" s="5">
        <v>6.71318174236949</v>
      </c>
      <c r="AQ3" s="9"/>
      <c r="AR3" s="9"/>
    </row>
    <row r="4">
      <c r="A4" s="5" t="s">
        <v>6</v>
      </c>
      <c r="B4" s="9"/>
      <c r="C4" s="9"/>
      <c r="D4" s="9"/>
      <c r="E4" s="9"/>
      <c r="F4" s="5">
        <v>1.69255191350609</v>
      </c>
      <c r="G4" s="5">
        <v>0.32634867570095</v>
      </c>
      <c r="H4" s="5">
        <v>0.86028530981161</v>
      </c>
      <c r="I4" s="5">
        <v>0.58504566210046</v>
      </c>
      <c r="J4" s="5">
        <v>2.41492864983535</v>
      </c>
      <c r="K4" s="5">
        <v>2.6899201891812</v>
      </c>
      <c r="L4" s="5">
        <v>1.72443085287122</v>
      </c>
      <c r="M4" s="5">
        <v>0.97020573866373</v>
      </c>
      <c r="N4" s="5">
        <v>3.42523860021209</v>
      </c>
      <c r="O4" s="5">
        <v>2.21031480241125</v>
      </c>
      <c r="P4" s="5">
        <v>0.69586697192433</v>
      </c>
      <c r="Q4" s="5">
        <v>1.77948076829407</v>
      </c>
      <c r="R4" s="5">
        <v>11.7272875550481</v>
      </c>
      <c r="S4" s="5">
        <v>4.1315080483035</v>
      </c>
      <c r="T4" s="5">
        <v>2.6010794828524</v>
      </c>
      <c r="U4" s="5">
        <v>2.75036263830029</v>
      </c>
      <c r="V4" s="5">
        <v>2.22554676925269</v>
      </c>
      <c r="W4" s="5">
        <v>3.87653467501376</v>
      </c>
      <c r="X4" s="5">
        <v>1.7313691507799</v>
      </c>
      <c r="Y4" s="5">
        <v>1.28796699584573</v>
      </c>
      <c r="Z4" s="5">
        <v>0.98819902993306</v>
      </c>
      <c r="AA4" s="5">
        <v>4.6492519959693</v>
      </c>
      <c r="AB4" s="5">
        <v>2.67639065671334</v>
      </c>
      <c r="AC4" s="5">
        <v>3.10655553052489</v>
      </c>
      <c r="AD4" s="5">
        <v>2.66301700340996</v>
      </c>
      <c r="AE4" s="5">
        <v>2.81479555353312</v>
      </c>
      <c r="AF4" s="5">
        <v>4.02750932710028</v>
      </c>
      <c r="AG4" s="5">
        <v>3.0158004857988</v>
      </c>
      <c r="AH4" s="5">
        <v>3.30578512396694</v>
      </c>
      <c r="AI4" s="5">
        <v>3.0228483443357</v>
      </c>
      <c r="AJ4" s="5">
        <v>2.8127638021273</v>
      </c>
      <c r="AK4" s="5">
        <v>3.12504637117716</v>
      </c>
      <c r="AL4" s="5">
        <v>4.78780450436648</v>
      </c>
      <c r="AM4" s="5">
        <v>4.55630254722426</v>
      </c>
      <c r="AN4" s="5">
        <v>5.8978766020219</v>
      </c>
      <c r="AO4" s="5">
        <v>7.39922164032095</v>
      </c>
      <c r="AP4" s="5">
        <v>6.69700184244319</v>
      </c>
      <c r="AQ4" s="9"/>
      <c r="AR4" s="9"/>
    </row>
    <row r="5">
      <c r="A5" s="5" t="s">
        <v>7</v>
      </c>
      <c r="B5" s="9"/>
      <c r="C5" s="5">
        <v>1.78711192277589</v>
      </c>
      <c r="D5" s="9"/>
      <c r="E5" s="9"/>
      <c r="F5" s="5">
        <v>4.96663852816356</v>
      </c>
      <c r="G5" s="5">
        <v>1.90194099968536</v>
      </c>
      <c r="H5" s="5">
        <v>8.26311551077328</v>
      </c>
      <c r="I5" s="5">
        <v>14.4246439452987</v>
      </c>
      <c r="J5" s="5">
        <v>30.5798560676086</v>
      </c>
      <c r="K5" s="5">
        <v>8.11172607072122</v>
      </c>
      <c r="L5" s="5">
        <v>2.31520892032852</v>
      </c>
      <c r="M5" s="5">
        <v>1.49190433636763</v>
      </c>
      <c r="N5" s="5">
        <v>5.82215177766239</v>
      </c>
      <c r="O5" s="5">
        <v>0.73379817093646</v>
      </c>
      <c r="P5" s="5">
        <v>6.01052026479914</v>
      </c>
      <c r="Q5" s="5">
        <v>1.58619292743744</v>
      </c>
      <c r="R5" s="5">
        <v>3.03096028327297</v>
      </c>
      <c r="S5" s="5">
        <v>1.4036597156314</v>
      </c>
      <c r="T5" s="5">
        <v>5.27257191683281</v>
      </c>
      <c r="U5" s="5">
        <v>2.40821785547527</v>
      </c>
      <c r="V5" s="5">
        <v>2.44866814650388</v>
      </c>
      <c r="W5" s="5">
        <v>8.53412495533383</v>
      </c>
      <c r="X5" s="5">
        <v>1.53429475905733</v>
      </c>
      <c r="Y5" s="5">
        <v>3.38181877148602</v>
      </c>
      <c r="Z5" s="5">
        <v>4.75427266899129</v>
      </c>
      <c r="AA5" s="5">
        <v>6.02372034956305</v>
      </c>
      <c r="AB5" s="5">
        <v>0.89756824959853</v>
      </c>
      <c r="AC5" s="5">
        <v>1.9951410580594</v>
      </c>
      <c r="AD5" s="5">
        <v>2.16585164064</v>
      </c>
      <c r="AE5" s="5">
        <v>4.34410312084283</v>
      </c>
      <c r="AF5" s="5">
        <v>1.51807027094937</v>
      </c>
      <c r="AG5" s="5">
        <v>2.9793255247229</v>
      </c>
      <c r="AH5" s="5">
        <v>4.24970382273938</v>
      </c>
      <c r="AI5" s="5">
        <v>5.34803795017426</v>
      </c>
      <c r="AJ5" s="5">
        <v>3.4313134963659</v>
      </c>
      <c r="AK5" s="5">
        <v>3.53169927790266</v>
      </c>
      <c r="AL5" s="5">
        <v>6.23891450869102</v>
      </c>
      <c r="AM5" s="5">
        <v>5.57806219589592</v>
      </c>
      <c r="AN5" s="5">
        <v>2.62375202971013</v>
      </c>
      <c r="AO5" s="5">
        <v>1.19707197854999</v>
      </c>
      <c r="AP5" s="5">
        <v>1.0249130108768</v>
      </c>
      <c r="AQ5" s="9"/>
      <c r="AR5" s="9"/>
    </row>
    <row r="6">
      <c r="A6" s="5" t="s">
        <v>8</v>
      </c>
      <c r="B6" s="9"/>
      <c r="C6" s="9"/>
      <c r="D6" s="9"/>
      <c r="E6" s="9"/>
      <c r="F6" s="9"/>
      <c r="G6" s="9"/>
      <c r="H6" s="9"/>
      <c r="I6" s="5">
        <v>1.24662797351426</v>
      </c>
      <c r="J6" s="9"/>
      <c r="K6" s="5">
        <v>2.27607096495024</v>
      </c>
      <c r="L6" s="5">
        <v>7.94653132284812</v>
      </c>
      <c r="M6" s="5">
        <v>5.45506494648234</v>
      </c>
      <c r="N6" s="5">
        <v>9.47698960156492</v>
      </c>
      <c r="O6" s="5">
        <v>11.4482527818836</v>
      </c>
      <c r="P6" s="9"/>
      <c r="Q6" s="5">
        <v>16.5167829278371</v>
      </c>
      <c r="R6" s="5">
        <v>10.8209826874659</v>
      </c>
      <c r="S6" s="5">
        <v>0.71363324960037</v>
      </c>
      <c r="T6" s="5">
        <v>20.426493100532</v>
      </c>
      <c r="U6" s="5">
        <v>12.9027123392334</v>
      </c>
      <c r="V6" s="5">
        <v>10.8981317951294</v>
      </c>
      <c r="W6" s="5">
        <v>4.68194254445964</v>
      </c>
      <c r="X6" s="5">
        <v>12.5264191626993</v>
      </c>
      <c r="Y6" s="5">
        <v>33.4999528435348</v>
      </c>
      <c r="Z6" s="5">
        <v>1.07799270324224</v>
      </c>
      <c r="AA6" s="5">
        <v>11.9308310775322</v>
      </c>
      <c r="AB6" s="5">
        <v>20.1936908874667</v>
      </c>
      <c r="AC6" s="5">
        <v>3.86594505587641</v>
      </c>
      <c r="AD6" s="5">
        <v>4.44769417117197</v>
      </c>
      <c r="AE6" s="5">
        <v>17.8224222977827</v>
      </c>
      <c r="AF6" s="5">
        <v>11.7765138842422</v>
      </c>
      <c r="AG6" s="5">
        <v>19.4498801697412</v>
      </c>
      <c r="AH6" s="5">
        <v>25.6838369694184</v>
      </c>
      <c r="AI6" s="5">
        <v>6.19246106634721</v>
      </c>
      <c r="AJ6" s="5">
        <v>4.62905707588547</v>
      </c>
      <c r="AK6" s="5">
        <v>5.23997192679372</v>
      </c>
      <c r="AL6" s="5">
        <v>8.43990349217856</v>
      </c>
      <c r="AM6" s="5">
        <v>19.4954748075105</v>
      </c>
      <c r="AN6" s="5">
        <v>7.39589603999267</v>
      </c>
      <c r="AO6" s="5">
        <v>19.4945409941584</v>
      </c>
      <c r="AP6" s="5">
        <v>3.34608636834429</v>
      </c>
      <c r="AQ6" s="9"/>
      <c r="AR6" s="9"/>
    </row>
    <row r="7">
      <c r="A7" s="5" t="s">
        <v>9</v>
      </c>
      <c r="B7" s="9"/>
      <c r="C7" s="9"/>
      <c r="D7" s="9"/>
      <c r="E7" s="9"/>
      <c r="F7" s="9"/>
      <c r="G7" s="9"/>
      <c r="H7" s="5">
        <v>26.7194157029824</v>
      </c>
      <c r="I7" s="5">
        <v>5.41598694942904</v>
      </c>
      <c r="J7" s="9"/>
      <c r="K7" s="9"/>
      <c r="L7" s="9"/>
      <c r="M7" s="9"/>
      <c r="N7" s="9"/>
      <c r="O7" s="9"/>
      <c r="P7" s="5">
        <v>31.8294622971683</v>
      </c>
      <c r="Q7" s="9"/>
      <c r="R7" s="5">
        <v>11.6319051712437</v>
      </c>
      <c r="S7" s="5">
        <v>5.63586638015237</v>
      </c>
      <c r="T7" s="9"/>
      <c r="U7" s="5">
        <v>39.9969436318386</v>
      </c>
      <c r="V7" s="9"/>
      <c r="W7" s="5">
        <v>10.7291066282421</v>
      </c>
      <c r="X7" s="5">
        <v>14.3566999911003</v>
      </c>
      <c r="Y7" s="5">
        <v>3.58750881507332</v>
      </c>
      <c r="Z7" s="5">
        <v>14.2904053973372</v>
      </c>
      <c r="AA7" s="5">
        <v>11.674276605517</v>
      </c>
      <c r="AB7" s="5">
        <v>11.5051870716453</v>
      </c>
      <c r="AC7" s="5">
        <v>12.4167919261327</v>
      </c>
      <c r="AD7" s="5">
        <v>11.4848379226211</v>
      </c>
      <c r="AE7" s="5">
        <v>16.1819913710988</v>
      </c>
      <c r="AF7" s="5">
        <v>9.90506477107983</v>
      </c>
      <c r="AG7" s="5">
        <v>6.62726888982693</v>
      </c>
      <c r="AH7" s="5">
        <v>8.81252805346367</v>
      </c>
      <c r="AI7" s="5">
        <v>9.84655892500454</v>
      </c>
      <c r="AJ7" s="5">
        <v>5.15773059853664</v>
      </c>
      <c r="AK7" s="5">
        <v>9.0134529147982</v>
      </c>
      <c r="AL7" s="5">
        <v>6.08274526082745</v>
      </c>
      <c r="AM7" s="5">
        <v>2.01882693700217</v>
      </c>
      <c r="AN7" s="5">
        <v>8.97479778782584</v>
      </c>
      <c r="AO7" s="5">
        <v>11.1748109694165</v>
      </c>
      <c r="AP7" s="5">
        <v>8.08019441069259</v>
      </c>
      <c r="AQ7" s="9"/>
      <c r="AR7" s="9"/>
    </row>
    <row r="8">
      <c r="A8" s="5" t="s">
        <v>10</v>
      </c>
      <c r="B8" s="9"/>
      <c r="C8" s="9"/>
      <c r="D8" s="9"/>
      <c r="E8" s="9"/>
      <c r="F8" s="5">
        <v>3.83161782712252</v>
      </c>
      <c r="G8" s="5">
        <v>5.85088871773962</v>
      </c>
      <c r="H8" s="5">
        <v>0.62478006658907</v>
      </c>
      <c r="I8" s="5">
        <v>0.34813409029905</v>
      </c>
      <c r="J8" s="5">
        <v>0.78727837522229</v>
      </c>
      <c r="K8" s="5">
        <v>0.25898420639049</v>
      </c>
      <c r="L8" s="5">
        <v>1.00178399890215</v>
      </c>
      <c r="M8" s="5">
        <v>0.64734494933605</v>
      </c>
      <c r="N8" s="5">
        <v>0.32012744277006</v>
      </c>
      <c r="O8" s="5">
        <v>0.30470545139698</v>
      </c>
      <c r="P8" s="5">
        <v>6.18476930637476</v>
      </c>
      <c r="Q8" s="5">
        <v>0.67225413731763</v>
      </c>
      <c r="R8" s="5">
        <v>0.87499937457158</v>
      </c>
      <c r="S8" s="5">
        <v>1.74208781728193</v>
      </c>
      <c r="T8" s="5">
        <v>1.67530730234187</v>
      </c>
      <c r="U8" s="5">
        <v>3.06518021156648</v>
      </c>
      <c r="V8" s="5">
        <v>1.69326463547415</v>
      </c>
      <c r="W8" s="5">
        <v>1.53751458501472</v>
      </c>
      <c r="X8" s="5">
        <v>3.73454990179296</v>
      </c>
      <c r="Y8" s="5">
        <v>1.57082525588949</v>
      </c>
      <c r="Z8" s="5">
        <v>4.95774532326879</v>
      </c>
      <c r="AA8" s="5">
        <v>2.03312379275276</v>
      </c>
      <c r="AB8" s="5">
        <v>2.79338911785521</v>
      </c>
      <c r="AC8" s="5">
        <v>6.07622658271653</v>
      </c>
      <c r="AD8" s="5">
        <v>5.50743201771942</v>
      </c>
      <c r="AE8" s="5">
        <v>8.03512755703003</v>
      </c>
      <c r="AF8" s="5">
        <v>4.72614002628885</v>
      </c>
      <c r="AG8" s="5">
        <v>3.6345427195429</v>
      </c>
      <c r="AH8" s="5">
        <v>5.35959352574512</v>
      </c>
      <c r="AI8" s="5">
        <v>5.65764586464914</v>
      </c>
      <c r="AJ8" s="5">
        <v>4.42760789254817</v>
      </c>
      <c r="AK8" s="5">
        <v>8.39536636057266</v>
      </c>
      <c r="AL8" s="5">
        <v>5.65406760468184</v>
      </c>
      <c r="AM8" s="5">
        <v>4.76562805426326</v>
      </c>
      <c r="AN8" s="5">
        <v>3.10999073111816</v>
      </c>
      <c r="AO8" s="5">
        <v>5.04590209455052</v>
      </c>
      <c r="AP8" s="5">
        <v>7.4598292684322</v>
      </c>
      <c r="AQ8" s="9"/>
      <c r="AR8" s="9"/>
    </row>
    <row r="9">
      <c r="A9" s="5" t="s">
        <v>11</v>
      </c>
      <c r="B9" s="9"/>
      <c r="C9" s="9"/>
      <c r="D9" s="9"/>
      <c r="E9" s="9"/>
      <c r="F9" s="5">
        <v>0.009560558489585</v>
      </c>
      <c r="G9" s="5">
        <v>2.06817763548543</v>
      </c>
      <c r="H9" s="5">
        <v>2.81607994120384</v>
      </c>
      <c r="I9" s="5">
        <v>5.36736560075716</v>
      </c>
      <c r="J9" s="5">
        <v>6.13659876962099</v>
      </c>
      <c r="K9" s="5">
        <v>5.99157937388151</v>
      </c>
      <c r="L9" s="5">
        <v>4.88673006356248</v>
      </c>
      <c r="M9" s="5">
        <v>2.24141280937243</v>
      </c>
      <c r="N9" s="5">
        <v>1.96036271273486</v>
      </c>
      <c r="O9" s="5">
        <v>5.11705185243514</v>
      </c>
      <c r="P9" s="5">
        <v>4.04967800251741</v>
      </c>
      <c r="Q9" s="5">
        <v>4.85408034441252</v>
      </c>
      <c r="R9" s="5">
        <v>4.51954573092992</v>
      </c>
      <c r="S9" s="5">
        <v>5.50042421228168</v>
      </c>
      <c r="T9" s="5">
        <v>8.32078772836392</v>
      </c>
      <c r="U9" s="5">
        <v>10.8112888571131</v>
      </c>
      <c r="V9" s="5">
        <v>6.28149768043572</v>
      </c>
      <c r="W9" s="5">
        <v>5.15446311759631</v>
      </c>
      <c r="X9" s="5">
        <v>5.00448117509894</v>
      </c>
      <c r="Y9" s="5">
        <v>5.38570976628192</v>
      </c>
      <c r="Z9" s="5">
        <v>8.05572875673355</v>
      </c>
      <c r="AA9" s="5">
        <v>8.77682344749536</v>
      </c>
      <c r="AB9" s="5">
        <v>6.61886420547683</v>
      </c>
      <c r="AC9" s="5">
        <v>10.8264864016469</v>
      </c>
      <c r="AD9" s="5">
        <v>10.5953449047773</v>
      </c>
      <c r="AE9" s="5">
        <v>7.30001267748479</v>
      </c>
      <c r="AF9" s="5">
        <v>11.3515860637463</v>
      </c>
      <c r="AG9" s="5">
        <v>12.4146455801447</v>
      </c>
      <c r="AH9" s="5">
        <v>7.77867475399821</v>
      </c>
      <c r="AI9" s="5">
        <v>15.0144188853866</v>
      </c>
      <c r="AJ9" s="5">
        <v>14.1264016263733</v>
      </c>
      <c r="AK9" s="5">
        <v>7.92263484794309</v>
      </c>
      <c r="AL9" s="5">
        <v>10.2678466680745</v>
      </c>
      <c r="AM9" s="5">
        <v>9.31839448133554</v>
      </c>
      <c r="AN9" s="5">
        <v>8.36946328336301</v>
      </c>
      <c r="AO9" s="5">
        <v>8.75514817550879</v>
      </c>
      <c r="AP9" s="5">
        <v>9.93749330763465</v>
      </c>
      <c r="AQ9" s="9"/>
      <c r="AR9" s="9"/>
    </row>
    <row r="10">
      <c r="A10" s="5" t="s">
        <v>12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5">
        <v>0.30067652217489</v>
      </c>
      <c r="AG10" s="5">
        <v>0.12809564474808</v>
      </c>
      <c r="AH10" s="5">
        <v>0.52642444260941</v>
      </c>
      <c r="AI10" s="5">
        <v>0.76756837320218</v>
      </c>
      <c r="AJ10" s="5">
        <v>0.39303761931499</v>
      </c>
      <c r="AK10" s="5">
        <v>0.82099838197399</v>
      </c>
      <c r="AL10" s="5">
        <v>0.61672737764634</v>
      </c>
      <c r="AM10" s="5">
        <v>1.12112112112112</v>
      </c>
      <c r="AN10" s="5">
        <v>0.35549857217787</v>
      </c>
      <c r="AO10" s="5">
        <v>0.73459565575328</v>
      </c>
      <c r="AP10" s="5">
        <v>1.34533488192025</v>
      </c>
      <c r="AQ10" s="9"/>
      <c r="AR10" s="9"/>
    </row>
    <row r="11">
      <c r="A11" s="5" t="s">
        <v>14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5">
        <v>3.95327942497754</v>
      </c>
      <c r="U11" s="9"/>
      <c r="V11" s="5">
        <v>8.52049085436444</v>
      </c>
      <c r="W11" s="5">
        <v>1.29518072289157</v>
      </c>
      <c r="X11" s="5">
        <v>3.68387909319899</v>
      </c>
      <c r="Y11" s="5">
        <v>7.85714285714286</v>
      </c>
      <c r="Z11" s="5">
        <v>4.45903905979952</v>
      </c>
      <c r="AA11" s="5">
        <v>6.62546353522868</v>
      </c>
      <c r="AB11" s="9"/>
      <c r="AC11" s="5">
        <v>9.10751565762004</v>
      </c>
      <c r="AD11" s="5">
        <v>9.47403351584536</v>
      </c>
      <c r="AE11" s="5">
        <v>9.47136563876652</v>
      </c>
      <c r="AF11" s="9"/>
      <c r="AG11" s="5">
        <v>5.66080288678394</v>
      </c>
      <c r="AH11" s="5">
        <v>5.87883767834466</v>
      </c>
      <c r="AI11" s="5">
        <v>9.38232161874334</v>
      </c>
      <c r="AJ11" s="5">
        <v>5.85528208078235</v>
      </c>
      <c r="AK11" s="5">
        <v>6.47490460815967</v>
      </c>
      <c r="AL11" s="5">
        <v>7.50525538321686</v>
      </c>
      <c r="AM11" s="5">
        <v>6.45952808924648</v>
      </c>
      <c r="AN11" s="5">
        <v>5.48950950216022</v>
      </c>
      <c r="AO11" s="5">
        <v>3.99213960740757</v>
      </c>
      <c r="AP11" s="5">
        <v>4.28201179431319</v>
      </c>
      <c r="AQ11" s="9"/>
      <c r="AR11" s="9"/>
    </row>
    <row r="12">
      <c r="A12" s="5" t="s">
        <v>15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5">
        <v>10.4255932130663</v>
      </c>
      <c r="R12" s="5">
        <v>0.19967671389179</v>
      </c>
      <c r="S12" s="5">
        <v>5.5717497448907</v>
      </c>
      <c r="T12" s="5">
        <v>0.66290203780997</v>
      </c>
      <c r="U12" s="5">
        <v>2.71286828098908</v>
      </c>
      <c r="V12" s="5">
        <v>8.33324577348618</v>
      </c>
      <c r="W12" s="5">
        <v>8.65562962663899</v>
      </c>
      <c r="X12" s="5">
        <v>6.17082189793556</v>
      </c>
      <c r="Y12" s="5">
        <v>6.89372758338276</v>
      </c>
      <c r="Z12" s="5">
        <v>14.3716296915832</v>
      </c>
      <c r="AA12" s="5">
        <v>11.0315252027145</v>
      </c>
      <c r="AB12" s="5">
        <v>8.56950401680023</v>
      </c>
      <c r="AC12" s="5">
        <v>7.95027289266222</v>
      </c>
      <c r="AD12" s="5">
        <v>9.55307614725164</v>
      </c>
      <c r="AE12" s="5">
        <v>12.2086319084095</v>
      </c>
      <c r="AF12" s="5">
        <v>17.6310108414585</v>
      </c>
      <c r="AG12" s="5">
        <v>11.6228807454013</v>
      </c>
      <c r="AH12" s="5">
        <v>7.26438217907435</v>
      </c>
      <c r="AI12" s="5">
        <v>15.6298944501192</v>
      </c>
      <c r="AJ12" s="5">
        <v>4.69161271964146</v>
      </c>
      <c r="AK12" s="5">
        <v>1.88384627008513</v>
      </c>
      <c r="AL12" s="5">
        <v>2.13626142289843</v>
      </c>
      <c r="AM12" s="5">
        <v>1.08577461903336</v>
      </c>
      <c r="AN12" s="5">
        <v>9.49595878319142</v>
      </c>
      <c r="AO12" s="5">
        <v>7.499814910787</v>
      </c>
      <c r="AP12" s="5">
        <v>9.27511459871028</v>
      </c>
      <c r="AQ12" s="9"/>
      <c r="AR12" s="9"/>
    </row>
    <row r="13">
      <c r="A13" s="5" t="s">
        <v>17</v>
      </c>
      <c r="B13" s="9"/>
      <c r="C13" s="9"/>
      <c r="D13" s="9"/>
      <c r="E13" s="9"/>
      <c r="F13" s="5">
        <v>2.74290619750032</v>
      </c>
      <c r="G13" s="5">
        <v>1.60680168131448</v>
      </c>
      <c r="H13" s="5">
        <v>1.86732608781228</v>
      </c>
      <c r="I13" s="5">
        <v>3.68328781279988</v>
      </c>
      <c r="J13" s="9"/>
      <c r="K13" s="9"/>
      <c r="L13" s="9"/>
      <c r="M13" s="9"/>
      <c r="N13" s="5">
        <v>1.98666890249015</v>
      </c>
      <c r="O13" s="5">
        <v>2.27336474812072</v>
      </c>
      <c r="P13" s="5">
        <v>3.14070351758794</v>
      </c>
      <c r="Q13" s="5">
        <v>2.84404500251548</v>
      </c>
      <c r="R13" s="5">
        <v>2.3829029052726</v>
      </c>
      <c r="S13" s="5">
        <v>18.8662251328232</v>
      </c>
      <c r="T13" s="5">
        <v>7.24782284523357</v>
      </c>
      <c r="U13" s="5">
        <v>3.74964983730903</v>
      </c>
      <c r="V13" s="5">
        <v>3.58807699033143</v>
      </c>
      <c r="W13" s="5">
        <v>8.71405675592764</v>
      </c>
      <c r="X13" s="5">
        <v>7.70917880413468</v>
      </c>
      <c r="Y13" s="5">
        <v>7.66098122471535</v>
      </c>
      <c r="Z13" s="5">
        <v>3.30759016657911</v>
      </c>
      <c r="AA13" s="5">
        <v>7.82781557847351</v>
      </c>
      <c r="AB13" s="5">
        <v>12.9304811903462</v>
      </c>
      <c r="AC13" s="5">
        <v>12.0577409556822</v>
      </c>
      <c r="AD13" s="5">
        <v>11.5175868810774</v>
      </c>
      <c r="AE13" s="5">
        <v>12.9288929920908</v>
      </c>
      <c r="AF13" s="5">
        <v>12.4502446923962</v>
      </c>
      <c r="AG13" s="5">
        <v>12.791495891296</v>
      </c>
      <c r="AH13" s="5">
        <v>8.3995363261739</v>
      </c>
      <c r="AI13" s="5">
        <v>19.4594973630567</v>
      </c>
      <c r="AJ13" s="5">
        <v>7.53880768586706</v>
      </c>
      <c r="AK13" s="5">
        <v>5.21397389510238</v>
      </c>
      <c r="AL13" s="5">
        <v>14.0805607216653</v>
      </c>
      <c r="AM13" s="5">
        <v>8.45986084539701</v>
      </c>
      <c r="AN13" s="5">
        <v>22.7579045643395</v>
      </c>
      <c r="AO13" s="5">
        <v>15.4513499552745</v>
      </c>
      <c r="AP13" s="5">
        <v>21.7675267347413</v>
      </c>
      <c r="AQ13" s="9"/>
      <c r="AR13" s="9"/>
    </row>
    <row r="14">
      <c r="A14" s="5" t="s">
        <v>18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5">
        <v>7.19164323021294</v>
      </c>
      <c r="AC14" s="9"/>
      <c r="AD14" s="5">
        <v>2.14003256571296</v>
      </c>
      <c r="AE14" s="5">
        <v>2.14171793119162</v>
      </c>
      <c r="AF14" s="5">
        <v>4.02863730129839</v>
      </c>
      <c r="AG14" s="5">
        <v>5.64931783729156</v>
      </c>
      <c r="AH14" s="5">
        <v>12.4366303527128</v>
      </c>
      <c r="AI14" s="5">
        <v>12.9416896902719</v>
      </c>
      <c r="AJ14" s="9"/>
      <c r="AK14" s="9"/>
      <c r="AL14" s="9"/>
      <c r="AM14" s="5">
        <v>12.4672936850293</v>
      </c>
      <c r="AN14" s="5">
        <v>9.41600205814253</v>
      </c>
      <c r="AO14" s="5">
        <v>8.05995475113122</v>
      </c>
      <c r="AP14" s="5">
        <v>7.41440512996679</v>
      </c>
      <c r="AQ14" s="9"/>
      <c r="AR14" s="9"/>
    </row>
    <row r="15">
      <c r="A15" s="5" t="s">
        <v>19</v>
      </c>
      <c r="B15" s="9"/>
      <c r="C15" s="9"/>
      <c r="D15" s="9"/>
      <c r="E15" s="9"/>
      <c r="F15" s="9"/>
      <c r="G15" s="9"/>
      <c r="H15" s="9"/>
      <c r="I15" s="5">
        <v>0.072191109555478</v>
      </c>
      <c r="J15" s="9"/>
      <c r="K15" s="5">
        <v>2.80539202467557</v>
      </c>
      <c r="L15" s="5">
        <v>6.3018187910413</v>
      </c>
      <c r="M15" s="5">
        <v>9.04285241231832</v>
      </c>
      <c r="N15" s="5">
        <v>4.55302140800669</v>
      </c>
      <c r="O15" s="5">
        <v>7.16829736178054</v>
      </c>
      <c r="P15" s="5">
        <v>3.65317615093017</v>
      </c>
      <c r="Q15" s="5">
        <v>5.81929103835084</v>
      </c>
      <c r="R15" s="5">
        <v>4.24636982264373</v>
      </c>
      <c r="S15" s="5">
        <v>5.44545058675093</v>
      </c>
      <c r="T15" s="5">
        <v>1.77792279247118</v>
      </c>
      <c r="U15" s="5">
        <v>6.52464090749848</v>
      </c>
      <c r="V15" s="5">
        <v>12.1785413153457</v>
      </c>
      <c r="W15" s="5">
        <v>5.13162432463502</v>
      </c>
      <c r="X15" s="5">
        <v>6.40766210942851</v>
      </c>
      <c r="Y15" s="5">
        <v>4.30176996522508</v>
      </c>
      <c r="Z15" s="5">
        <v>4.25168358629008</v>
      </c>
      <c r="AA15" s="5">
        <v>4.09195789631335</v>
      </c>
      <c r="AB15" s="5">
        <v>10.6014237400374</v>
      </c>
      <c r="AC15" s="5">
        <v>6.69322327399164</v>
      </c>
      <c r="AD15" s="5">
        <v>6.25702576112412</v>
      </c>
      <c r="AE15" s="5">
        <v>7.6005284452151</v>
      </c>
      <c r="AF15" s="5">
        <v>8.06075128009857</v>
      </c>
      <c r="AG15" s="5">
        <v>10.9369130206116</v>
      </c>
      <c r="AH15" s="5">
        <v>7.69115591934518</v>
      </c>
      <c r="AI15" s="5">
        <v>4.30940498110282</v>
      </c>
      <c r="AJ15" s="5">
        <v>9.41190755278262</v>
      </c>
      <c r="AK15" s="5">
        <v>7.05523241147174</v>
      </c>
      <c r="AL15" s="5">
        <v>7.05532406553831</v>
      </c>
      <c r="AM15" s="5">
        <v>7.14324560632873</v>
      </c>
      <c r="AN15" s="5">
        <v>8.30555798920476</v>
      </c>
      <c r="AO15" s="5">
        <v>10.2362892511955</v>
      </c>
      <c r="AP15" s="5">
        <v>13.2339994474629</v>
      </c>
      <c r="AQ15" s="9"/>
      <c r="AR15" s="9"/>
    </row>
    <row r="16">
      <c r="A16" s="5" t="s">
        <v>20</v>
      </c>
      <c r="B16" s="9"/>
      <c r="C16" s="9"/>
      <c r="D16" s="9"/>
      <c r="E16" s="9"/>
      <c r="F16" s="9"/>
      <c r="G16" s="9"/>
      <c r="H16" s="5">
        <v>4.11100755928342</v>
      </c>
      <c r="I16" s="9"/>
      <c r="J16" s="9"/>
      <c r="K16" s="9"/>
      <c r="L16" s="5">
        <v>3.70503921391869</v>
      </c>
      <c r="M16" s="5">
        <v>2.87012495266944</v>
      </c>
      <c r="N16" s="5">
        <v>4.01745286902116</v>
      </c>
      <c r="O16" s="9"/>
      <c r="P16" s="5">
        <v>1.35486765365635</v>
      </c>
      <c r="Q16" s="5">
        <v>1.51130946343443</v>
      </c>
      <c r="R16" s="5">
        <v>1.66256157635468</v>
      </c>
      <c r="S16" s="5">
        <v>1.78982101789821</v>
      </c>
      <c r="T16" s="5">
        <v>7.32624693376942</v>
      </c>
      <c r="U16" s="5">
        <v>1.9941348973607</v>
      </c>
      <c r="V16" s="5">
        <v>5.83111111111111</v>
      </c>
      <c r="W16" s="5">
        <v>3.16317450044495</v>
      </c>
      <c r="X16" s="9"/>
      <c r="Y16" s="9"/>
      <c r="Z16" s="5">
        <v>1.74068098836716</v>
      </c>
      <c r="AA16" s="5">
        <v>1.88018217914282</v>
      </c>
      <c r="AB16" s="5">
        <v>0.64523562622422</v>
      </c>
      <c r="AC16" s="5">
        <v>0.73978771309103</v>
      </c>
      <c r="AD16" s="5">
        <v>0.73966290772402</v>
      </c>
      <c r="AE16" s="9"/>
      <c r="AF16" s="9"/>
      <c r="AG16" s="5">
        <v>2.28828659851824</v>
      </c>
      <c r="AH16" s="5">
        <v>2.10393102902792</v>
      </c>
      <c r="AI16" s="5">
        <v>2.1087786259542</v>
      </c>
      <c r="AJ16" s="5">
        <v>2.31965332653581</v>
      </c>
      <c r="AK16" s="5">
        <v>2.01386286998876</v>
      </c>
      <c r="AL16" s="5">
        <v>1.6726618705036</v>
      </c>
      <c r="AM16" s="5">
        <v>1.92412416046469</v>
      </c>
      <c r="AN16" s="5">
        <v>2.23003608772092</v>
      </c>
      <c r="AO16" s="5">
        <v>2.30216840326669</v>
      </c>
      <c r="AP16" s="5">
        <v>2.71356022132949</v>
      </c>
      <c r="AQ16" s="9"/>
      <c r="AR16" s="9"/>
    </row>
    <row r="17">
      <c r="A17" s="5" t="s">
        <v>22</v>
      </c>
      <c r="B17" s="9"/>
      <c r="C17" s="9"/>
      <c r="D17" s="9"/>
      <c r="E17" s="9"/>
      <c r="F17" s="9"/>
      <c r="G17" s="9"/>
      <c r="H17" s="9"/>
      <c r="I17" s="5">
        <v>10.4137272802722</v>
      </c>
      <c r="J17" s="9"/>
      <c r="K17" s="5">
        <v>6.84770406799594</v>
      </c>
      <c r="L17" s="9"/>
      <c r="M17" s="9"/>
      <c r="N17" s="9"/>
      <c r="O17" s="9"/>
      <c r="P17" s="9"/>
      <c r="Q17" s="5">
        <v>11.6761556820758</v>
      </c>
      <c r="R17" s="5">
        <v>8.6905717222058</v>
      </c>
      <c r="S17" s="5">
        <v>14.99739929492</v>
      </c>
      <c r="T17" s="5">
        <v>5.55192036959927</v>
      </c>
      <c r="U17" s="5">
        <v>11.9625806950404</v>
      </c>
      <c r="V17" s="5">
        <v>11.8847344825993</v>
      </c>
      <c r="W17" s="5">
        <v>2.37243707932559</v>
      </c>
      <c r="X17" s="5">
        <v>0.93703285084041</v>
      </c>
      <c r="Y17" s="5">
        <v>8.85783106296694</v>
      </c>
      <c r="Z17" s="5">
        <v>0.55637131188914</v>
      </c>
      <c r="AA17" s="5">
        <v>1.41545468959453</v>
      </c>
      <c r="AB17" s="5">
        <v>2.28172883299772</v>
      </c>
      <c r="AC17" s="5">
        <v>3.78191097117039</v>
      </c>
      <c r="AD17" s="5">
        <v>4.99234601329051</v>
      </c>
      <c r="AE17" s="5">
        <v>1.15683930107189</v>
      </c>
      <c r="AF17" s="5">
        <v>3.07496216043974</v>
      </c>
      <c r="AG17" s="5">
        <v>7.39638054697784</v>
      </c>
      <c r="AH17" s="5">
        <v>4.52343114074189</v>
      </c>
      <c r="AI17" s="5">
        <v>3.30084647860699</v>
      </c>
      <c r="AJ17" s="5">
        <v>5.78503763767293</v>
      </c>
      <c r="AK17" s="5">
        <v>2.90971030487844</v>
      </c>
      <c r="AL17" s="5">
        <v>2.24045395098873</v>
      </c>
      <c r="AM17" s="5">
        <v>3.10582473325171</v>
      </c>
      <c r="AN17" s="5">
        <v>3.12695472626241</v>
      </c>
      <c r="AO17" s="5">
        <v>1.85870945812984</v>
      </c>
      <c r="AP17" s="5">
        <v>2.31386082077509</v>
      </c>
      <c r="AQ17" s="9"/>
      <c r="AR17" s="9"/>
    </row>
    <row r="18">
      <c r="A18" s="5" t="s">
        <v>23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5">
        <v>0.34806629834254</v>
      </c>
      <c r="AD18" s="5">
        <v>0.44712488301965</v>
      </c>
      <c r="AE18" s="5">
        <v>0.13410818059902</v>
      </c>
      <c r="AF18" s="5">
        <v>0.019426906265177</v>
      </c>
      <c r="AG18" s="5">
        <v>0.69683958611952</v>
      </c>
      <c r="AH18" s="5">
        <v>0.40006957731779</v>
      </c>
      <c r="AI18" s="5">
        <v>0.20575301569371</v>
      </c>
      <c r="AJ18" s="5">
        <v>0.88428599880502</v>
      </c>
      <c r="AK18" s="5">
        <v>0.19249990745197</v>
      </c>
      <c r="AL18" s="5">
        <v>0.087638376383764</v>
      </c>
      <c r="AM18" s="5">
        <v>1.59773858538684</v>
      </c>
      <c r="AN18" s="5">
        <v>1.38138712298647</v>
      </c>
      <c r="AO18" s="5">
        <v>0.34170757532005</v>
      </c>
      <c r="AP18" s="5">
        <v>0.61932938856016</v>
      </c>
      <c r="AQ18" s="9"/>
      <c r="AR18" s="9"/>
    </row>
    <row r="19">
      <c r="A19" s="5" t="s">
        <v>25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5">
        <v>0.04598136402364</v>
      </c>
      <c r="AA19" s="5">
        <v>3.57076792981343</v>
      </c>
      <c r="AB19" s="5">
        <v>9.74286413396172</v>
      </c>
      <c r="AC19" s="5">
        <v>0.28402401695314</v>
      </c>
      <c r="AD19" s="5">
        <v>6.22829443512842</v>
      </c>
      <c r="AE19" s="5">
        <v>3.90481384966568</v>
      </c>
      <c r="AF19" s="5">
        <v>2.83788420458444</v>
      </c>
      <c r="AG19" s="5">
        <v>3.82689886053012</v>
      </c>
      <c r="AH19" s="5">
        <v>3.12085607672618</v>
      </c>
      <c r="AI19" s="5">
        <v>3.14325846012205</v>
      </c>
      <c r="AJ19" s="5">
        <v>5.02322625141149</v>
      </c>
      <c r="AK19" s="5">
        <v>5.99322307277067</v>
      </c>
      <c r="AL19" s="5">
        <v>6.58887548736361</v>
      </c>
      <c r="AM19" s="5">
        <v>7.23982915828291</v>
      </c>
      <c r="AN19" s="5">
        <v>5.12311150609023</v>
      </c>
      <c r="AO19" s="5">
        <v>4.89262924490863</v>
      </c>
      <c r="AP19" s="5">
        <v>4.65413046893861</v>
      </c>
      <c r="AQ19" s="9"/>
      <c r="AR19" s="9"/>
    </row>
    <row r="20">
      <c r="A20" s="5" t="s">
        <v>26</v>
      </c>
      <c r="B20" s="9"/>
      <c r="C20" s="9"/>
      <c r="D20" s="9"/>
      <c r="E20" s="9"/>
      <c r="F20" s="5">
        <v>10.8184329117604</v>
      </c>
      <c r="G20" s="5">
        <v>6.90979516806723</v>
      </c>
      <c r="H20" s="5">
        <v>4.50194410057015</v>
      </c>
      <c r="I20" s="5">
        <v>14.3647540983607</v>
      </c>
      <c r="J20" s="5">
        <v>9.43632567849687</v>
      </c>
      <c r="K20" s="5">
        <v>10.1408966148216</v>
      </c>
      <c r="L20" s="5">
        <v>8.8523983458574</v>
      </c>
      <c r="M20" s="5">
        <v>6.28617165373723</v>
      </c>
      <c r="N20" s="5">
        <v>7.36063034687789</v>
      </c>
      <c r="O20" s="5">
        <v>3.01079011486251</v>
      </c>
      <c r="P20" s="5">
        <v>5.74153516163628</v>
      </c>
      <c r="Q20" s="5">
        <v>6.15058807455396</v>
      </c>
      <c r="R20" s="5">
        <v>5.75738053890538</v>
      </c>
      <c r="S20" s="5">
        <v>4.26984557030615</v>
      </c>
      <c r="T20" s="9"/>
      <c r="U20" s="5">
        <v>0.47914119911759</v>
      </c>
      <c r="V20" s="5">
        <v>3.24326439060014</v>
      </c>
      <c r="W20" s="5">
        <v>8.61585257811116</v>
      </c>
      <c r="X20" s="5">
        <v>4.26276790542784</v>
      </c>
      <c r="Y20" s="5">
        <v>4.35926837979585</v>
      </c>
      <c r="Z20" s="5">
        <v>2.71920138608351</v>
      </c>
      <c r="AA20" s="5">
        <v>5.22577418876871</v>
      </c>
      <c r="AB20" s="5">
        <v>4.36211772251538</v>
      </c>
      <c r="AC20" s="5">
        <v>7.32026706870558</v>
      </c>
      <c r="AD20" s="5">
        <v>4.73837577600406</v>
      </c>
      <c r="AE20" s="5">
        <v>4.84010128481666</v>
      </c>
      <c r="AF20" s="5">
        <v>2.27950023137436</v>
      </c>
      <c r="AG20" s="5">
        <v>3.76435859590579</v>
      </c>
      <c r="AH20" s="5">
        <v>6.83393664087823</v>
      </c>
      <c r="AI20" s="5">
        <v>4.6395609877775</v>
      </c>
      <c r="AJ20" s="5">
        <v>8.11718621295602</v>
      </c>
      <c r="AK20" s="5">
        <v>3.36458668242368</v>
      </c>
      <c r="AL20" s="5">
        <v>4.4043321299639</v>
      </c>
      <c r="AM20" s="5">
        <v>4.10325642284405</v>
      </c>
      <c r="AN20" s="5">
        <v>5.5926520722396</v>
      </c>
      <c r="AO20" s="5">
        <v>4.46439058163183</v>
      </c>
      <c r="AP20" s="5">
        <v>3.06443043703553</v>
      </c>
      <c r="AQ20" s="9"/>
      <c r="AR20" s="9"/>
    </row>
    <row r="21">
      <c r="A21" s="5" t="s">
        <v>27</v>
      </c>
      <c r="B21" s="9"/>
      <c r="C21" s="9"/>
      <c r="D21" s="9"/>
      <c r="E21" s="9"/>
      <c r="F21" s="5">
        <v>2.63849092645654</v>
      </c>
      <c r="G21" s="9"/>
      <c r="H21" s="9"/>
      <c r="I21" s="5">
        <v>7.92408706601907</v>
      </c>
      <c r="J21" s="5">
        <v>12.4010704321585</v>
      </c>
      <c r="K21" s="5">
        <v>16.5165824730947</v>
      </c>
      <c r="L21" s="5">
        <v>6.98024201818555</v>
      </c>
      <c r="M21" s="9"/>
      <c r="N21" s="5">
        <v>2.52104160904098</v>
      </c>
      <c r="O21" s="5">
        <v>4.23803526448363</v>
      </c>
      <c r="P21" s="5">
        <v>3.43108913654578</v>
      </c>
      <c r="Q21" s="5">
        <v>3.03454715219421</v>
      </c>
      <c r="R21" s="5">
        <v>4.56326658568126</v>
      </c>
      <c r="S21" s="5">
        <v>5.64514034951053</v>
      </c>
      <c r="T21" s="5">
        <v>2.90998266193905</v>
      </c>
      <c r="U21" s="5">
        <v>9.60314676554592</v>
      </c>
      <c r="V21" s="5">
        <v>2.12194699463018</v>
      </c>
      <c r="W21" s="5">
        <v>13.7315654990644</v>
      </c>
      <c r="X21" s="5">
        <v>3.5486044098101</v>
      </c>
      <c r="Y21" s="5">
        <v>9.72053462940462</v>
      </c>
      <c r="Z21" s="5">
        <v>3.36897026343587</v>
      </c>
      <c r="AA21" s="5">
        <v>6.50907113165767</v>
      </c>
      <c r="AB21" s="5">
        <v>4.00149373779157</v>
      </c>
      <c r="AC21" s="5">
        <v>3.89623705526505</v>
      </c>
      <c r="AD21" s="5">
        <v>4.23220823108179</v>
      </c>
      <c r="AE21" s="5">
        <v>9.72999425519692</v>
      </c>
      <c r="AF21" s="9"/>
      <c r="AG21" s="5">
        <v>8.7230785472973</v>
      </c>
      <c r="AH21" s="5">
        <v>6.73822077946447</v>
      </c>
      <c r="AI21" s="5">
        <v>6.69585807712546</v>
      </c>
      <c r="AJ21" s="5">
        <v>5.67409766454352</v>
      </c>
      <c r="AK21" s="5">
        <v>4.46867955678319</v>
      </c>
      <c r="AL21" s="5">
        <v>5.99885400290907</v>
      </c>
      <c r="AM21" s="5">
        <v>4.83040818945237</v>
      </c>
      <c r="AN21" s="5">
        <v>5.35843692513518</v>
      </c>
      <c r="AO21" s="5">
        <v>4.8403988236138</v>
      </c>
      <c r="AP21" s="5">
        <v>5.66085780218031</v>
      </c>
      <c r="AQ21" s="9"/>
      <c r="AR21" s="9"/>
    </row>
    <row r="22">
      <c r="A22" s="5" t="s">
        <v>28</v>
      </c>
      <c r="B22" s="9"/>
      <c r="C22" s="9"/>
      <c r="D22" s="9"/>
      <c r="E22" s="9"/>
      <c r="F22" s="5">
        <v>3.55739981765663</v>
      </c>
      <c r="G22" s="5">
        <v>20.9486848925453</v>
      </c>
      <c r="H22" s="5">
        <v>1.28474628695149</v>
      </c>
      <c r="I22" s="5">
        <v>2.60330258159547</v>
      </c>
      <c r="J22" s="5">
        <v>1.24230872776505</v>
      </c>
      <c r="K22" s="5">
        <v>1.1614222092429</v>
      </c>
      <c r="L22" s="5">
        <v>1.03371864135416</v>
      </c>
      <c r="M22" s="5">
        <v>0.89171475271514</v>
      </c>
      <c r="N22" s="5">
        <v>1.0059337663379</v>
      </c>
      <c r="O22" s="5">
        <v>0.30197387803201</v>
      </c>
      <c r="P22" s="5">
        <v>0.10247670003452</v>
      </c>
      <c r="Q22" s="9"/>
      <c r="R22" s="9"/>
      <c r="S22" s="9"/>
      <c r="T22" s="5">
        <v>1.19193535365397</v>
      </c>
      <c r="U22" s="5">
        <v>11.8554372067984</v>
      </c>
      <c r="V22" s="5">
        <v>0.48498122653317</v>
      </c>
      <c r="W22" s="5">
        <v>2.72727744533768</v>
      </c>
      <c r="X22" s="5">
        <v>5.89041095890411</v>
      </c>
      <c r="Y22" s="5">
        <v>4.73871304199749</v>
      </c>
      <c r="Z22" s="5">
        <v>3.99119803703387</v>
      </c>
      <c r="AA22" s="5">
        <v>4.17862163255088</v>
      </c>
      <c r="AB22" s="5">
        <v>5.17662011729795</v>
      </c>
      <c r="AC22" s="5">
        <v>4.8545831137475</v>
      </c>
      <c r="AD22" s="5">
        <v>3.68038953348102</v>
      </c>
      <c r="AE22" s="5">
        <v>4.45782721441245</v>
      </c>
      <c r="AF22" s="5">
        <v>4.40662268544929</v>
      </c>
      <c r="AG22" s="5">
        <v>4.37231324519426</v>
      </c>
      <c r="AH22" s="5">
        <v>4.21561082307194</v>
      </c>
      <c r="AI22" s="5">
        <v>2.96794297178469</v>
      </c>
      <c r="AJ22" s="5">
        <v>3.45306415249026</v>
      </c>
      <c r="AK22" s="5">
        <v>1.03727806867349</v>
      </c>
      <c r="AL22" s="5">
        <v>1.33728625797912</v>
      </c>
      <c r="AM22" s="5">
        <v>1.01093333721557</v>
      </c>
      <c r="AN22" s="5">
        <v>1.4830148099671</v>
      </c>
      <c r="AO22" s="5">
        <v>1.59803198856275</v>
      </c>
      <c r="AP22" s="5">
        <v>2.53695452863875</v>
      </c>
      <c r="AQ22" s="9"/>
      <c r="AR22" s="9"/>
    </row>
    <row r="23">
      <c r="A23" s="5" t="s">
        <v>30</v>
      </c>
      <c r="B23" s="9"/>
      <c r="C23" s="9"/>
      <c r="D23" s="9"/>
      <c r="E23" s="9"/>
      <c r="F23" s="5">
        <v>2.84276020870588</v>
      </c>
      <c r="G23" s="5">
        <v>6.78886239144413</v>
      </c>
      <c r="H23" s="5">
        <v>0.10167713183954</v>
      </c>
      <c r="I23" s="9"/>
      <c r="J23" s="5">
        <v>3.91831958098266</v>
      </c>
      <c r="K23" s="5">
        <v>4.07040454222853</v>
      </c>
      <c r="L23" s="9"/>
      <c r="M23" s="9"/>
      <c r="N23" s="9"/>
      <c r="O23" s="9"/>
      <c r="P23" s="5">
        <v>1.8794084861794</v>
      </c>
      <c r="Q23" s="5">
        <v>2.09550347117471</v>
      </c>
      <c r="R23" s="5">
        <v>3.3506259060366</v>
      </c>
      <c r="S23" s="5">
        <v>2.37681431725304</v>
      </c>
      <c r="T23" s="5">
        <v>1.58760894049264</v>
      </c>
      <c r="U23" s="5">
        <v>1.94423195130364</v>
      </c>
      <c r="V23" s="5">
        <v>10.1870973646409</v>
      </c>
      <c r="W23" s="5">
        <v>7.14422945514109</v>
      </c>
      <c r="X23" s="5">
        <v>5.2332682817097</v>
      </c>
      <c r="Y23" s="5">
        <v>10.6449441136618</v>
      </c>
      <c r="Z23" s="5">
        <v>10.6175061316452</v>
      </c>
      <c r="AA23" s="5">
        <v>10.6175431072589</v>
      </c>
      <c r="AB23" s="5">
        <v>10.6173713145064</v>
      </c>
      <c r="AC23" s="5">
        <v>1.68811459893931</v>
      </c>
      <c r="AD23" s="5">
        <v>1.67685487592901</v>
      </c>
      <c r="AE23" s="5">
        <v>2.87148697342476</v>
      </c>
      <c r="AF23" s="5">
        <v>3.56999980107728</v>
      </c>
      <c r="AG23" s="5">
        <v>5.31291270385651</v>
      </c>
      <c r="AH23" s="5">
        <v>3.71657380224872</v>
      </c>
      <c r="AI23" s="5">
        <v>1.68754694086246</v>
      </c>
      <c r="AJ23" s="5">
        <v>7.87579041508234</v>
      </c>
      <c r="AK23" s="5">
        <v>1.08811792916174</v>
      </c>
      <c r="AL23" s="5">
        <v>0.89210891764734</v>
      </c>
      <c r="AM23" s="5">
        <v>5.26337262012693</v>
      </c>
      <c r="AN23" s="5">
        <v>6.05477864586241</v>
      </c>
      <c r="AO23" s="5">
        <v>4.84929149680683</v>
      </c>
      <c r="AP23" s="5">
        <v>2.32074806989203</v>
      </c>
      <c r="AQ23" s="9"/>
      <c r="AR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Water and sanitation aid (% of total aid)</v>
      </c>
      <c r="C1" s="10"/>
      <c r="D1" s="12"/>
      <c r="E1" s="14"/>
      <c r="F1" s="7"/>
    </row>
    <row r="2">
      <c r="A2" s="16"/>
      <c r="B2" s="18"/>
      <c r="C2" s="18"/>
      <c r="D2" s="19"/>
      <c r="E2" s="14"/>
      <c r="F2" s="7"/>
    </row>
    <row r="3">
      <c r="A3" s="16"/>
      <c r="B3" s="20" t="s">
        <v>13</v>
      </c>
      <c r="C3" s="21"/>
      <c r="D3" s="19"/>
      <c r="E3" s="14"/>
      <c r="F3" s="7"/>
    </row>
    <row r="4">
      <c r="A4" s="16"/>
      <c r="B4" s="22" t="s">
        <v>16</v>
      </c>
      <c r="C4" s="23" t="s">
        <v>0</v>
      </c>
      <c r="D4" s="24"/>
      <c r="E4" s="14"/>
      <c r="F4" s="7"/>
    </row>
    <row r="5">
      <c r="A5" s="16"/>
      <c r="B5" s="25" t="s">
        <v>21</v>
      </c>
      <c r="C5" s="26" t="s">
        <v>0</v>
      </c>
      <c r="D5" s="24"/>
      <c r="E5" s="14"/>
      <c r="F5" s="7"/>
    </row>
    <row r="6">
      <c r="A6" s="16"/>
      <c r="B6" s="25" t="s">
        <v>24</v>
      </c>
      <c r="C6" s="27"/>
      <c r="D6" s="24"/>
      <c r="E6" s="14"/>
      <c r="F6" s="7"/>
    </row>
    <row r="7">
      <c r="A7" s="16"/>
      <c r="B7" s="28"/>
      <c r="C7" s="29"/>
      <c r="D7" s="30"/>
      <c r="E7" s="14"/>
      <c r="F7" s="7"/>
    </row>
    <row r="8">
      <c r="A8" s="16"/>
      <c r="B8" s="31" t="s">
        <v>29</v>
      </c>
      <c r="C8" s="32"/>
      <c r="D8" s="33"/>
      <c r="E8" s="34"/>
      <c r="F8" s="7"/>
    </row>
    <row r="9">
      <c r="A9" s="16"/>
      <c r="B9" s="35" t="s">
        <v>31</v>
      </c>
      <c r="C9" s="36" t="s">
        <v>32</v>
      </c>
      <c r="D9" s="37"/>
      <c r="E9" s="34"/>
      <c r="F9" s="7"/>
    </row>
    <row r="10">
      <c r="A10" s="16"/>
      <c r="B10" s="38" t="s">
        <v>33</v>
      </c>
      <c r="C10" s="39" t="str">
        <f>HYPERLINK("http://www.cred.be/", "www.oecd.org/dac/stats/qwids ")</f>
        <v>www.oecd.org/dac/stats/qwids </v>
      </c>
      <c r="D10" s="40"/>
      <c r="E10" s="34"/>
      <c r="F10" s="7"/>
    </row>
    <row r="11">
      <c r="A11" s="16"/>
      <c r="B11" s="38" t="s">
        <v>34</v>
      </c>
      <c r="C11" s="41"/>
      <c r="D11" s="40"/>
      <c r="E11" s="34"/>
      <c r="F11" s="7"/>
    </row>
    <row r="12">
      <c r="A12" s="16"/>
      <c r="B12" s="38" t="s">
        <v>35</v>
      </c>
      <c r="C12" s="42"/>
      <c r="D12" s="40"/>
      <c r="E12" s="34"/>
      <c r="F12" s="7"/>
    </row>
    <row r="13">
      <c r="A13" s="16"/>
      <c r="B13" s="43"/>
      <c r="C13" s="45"/>
      <c r="D13" s="33"/>
      <c r="E13" s="34"/>
      <c r="F13" s="7"/>
    </row>
    <row r="14">
      <c r="A14" s="16"/>
      <c r="B14" s="31" t="s">
        <v>37</v>
      </c>
      <c r="C14" s="32"/>
      <c r="D14" s="33"/>
      <c r="E14" s="34"/>
      <c r="F14" s="7"/>
    </row>
    <row r="15">
      <c r="A15" s="16"/>
      <c r="B15" s="35" t="s">
        <v>38</v>
      </c>
      <c r="C15" s="47" t="s">
        <v>39</v>
      </c>
      <c r="D15" s="40"/>
      <c r="E15" s="34"/>
      <c r="F15" s="7"/>
    </row>
    <row r="16">
      <c r="A16" s="16"/>
      <c r="B16" s="38" t="s">
        <v>40</v>
      </c>
      <c r="C16" s="49"/>
      <c r="D16" s="40"/>
      <c r="E16" s="34"/>
      <c r="F16" s="7"/>
    </row>
    <row r="17">
      <c r="A17" s="16"/>
      <c r="B17" s="33"/>
      <c r="C17" s="49"/>
      <c r="D17" s="40"/>
      <c r="E17" s="34"/>
      <c r="F17" s="7"/>
    </row>
    <row r="18">
      <c r="A18" s="16"/>
      <c r="B18" s="33"/>
      <c r="C18" s="49"/>
      <c r="D18" s="40"/>
      <c r="E18" s="34"/>
      <c r="F18" s="7"/>
    </row>
    <row r="19">
      <c r="A19" s="16"/>
      <c r="B19" s="33"/>
      <c r="C19" s="49"/>
      <c r="D19" s="40"/>
      <c r="E19" s="34"/>
      <c r="F19" s="7"/>
    </row>
    <row r="20">
      <c r="A20" s="16"/>
      <c r="B20" s="33"/>
      <c r="C20" s="49"/>
      <c r="D20" s="40"/>
      <c r="E20" s="34"/>
      <c r="F20" s="7"/>
    </row>
    <row r="21">
      <c r="A21" s="16"/>
      <c r="B21" s="33"/>
      <c r="C21" s="49"/>
      <c r="D21" s="40"/>
      <c r="E21" s="34"/>
      <c r="F21" s="7"/>
    </row>
    <row r="22">
      <c r="A22" s="16"/>
      <c r="B22" s="33"/>
      <c r="C22" s="51"/>
      <c r="D22" s="40"/>
      <c r="E22" s="34"/>
      <c r="F22" s="7"/>
    </row>
    <row r="23">
      <c r="A23" s="16"/>
      <c r="B23" s="43"/>
      <c r="C23" s="52"/>
      <c r="D23" s="33"/>
      <c r="E23" s="34"/>
      <c r="F23" s="7"/>
    </row>
    <row r="24">
      <c r="A24" s="54"/>
      <c r="B24" s="32"/>
      <c r="C24" s="32"/>
      <c r="D24" s="56"/>
      <c r="E24" s="34"/>
      <c r="F24" s="7"/>
    </row>
    <row r="25">
      <c r="A25" s="58"/>
      <c r="B25" s="58"/>
      <c r="C25" s="58"/>
      <c r="D25" s="58"/>
      <c r="E25" s="7"/>
      <c r="F25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11"/>
      <c r="Y1" s="7"/>
    </row>
    <row r="2">
      <c r="A2" s="13"/>
      <c r="B2" s="13"/>
      <c r="C2" s="15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1"/>
      <c r="V2" s="17"/>
      <c r="W2" s="11"/>
      <c r="X2" s="11"/>
      <c r="Y2" s="7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1"/>
      <c r="V3" s="11"/>
      <c r="W3" s="11"/>
      <c r="X3" s="11"/>
      <c r="Y3" s="7"/>
    </row>
    <row r="4">
      <c r="A4" s="11"/>
      <c r="B4" s="11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1"/>
      <c r="V4" s="17"/>
      <c r="W4" s="11"/>
      <c r="X4" s="11"/>
      <c r="Y4" s="7"/>
    </row>
    <row r="5">
      <c r="A5" s="11"/>
      <c r="B5" s="11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1"/>
      <c r="V5" s="11"/>
      <c r="W5" s="11"/>
      <c r="X5" s="11"/>
      <c r="Y5" s="7"/>
    </row>
    <row r="6">
      <c r="A6" s="11"/>
      <c r="B6" s="11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1"/>
      <c r="W6" s="11"/>
      <c r="X6" s="11"/>
      <c r="Y6" s="7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1"/>
      <c r="V7" s="11"/>
      <c r="W7" s="11"/>
      <c r="X7" s="11"/>
      <c r="Y7" s="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1"/>
      <c r="Y8" s="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1"/>
      <c r="V9" s="11"/>
      <c r="W9" s="11"/>
      <c r="X9" s="11"/>
      <c r="Y9" s="7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1"/>
      <c r="V10" s="17"/>
      <c r="W10" s="11"/>
      <c r="X10" s="11"/>
      <c r="Y10" s="7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1"/>
      <c r="V11" s="17"/>
      <c r="W11" s="11"/>
      <c r="X11" s="11"/>
      <c r="Y11" s="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1"/>
      <c r="V12" s="17"/>
      <c r="W12" s="11"/>
      <c r="X12" s="11"/>
      <c r="Y12" s="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1"/>
      <c r="V13" s="17"/>
      <c r="W13" s="11"/>
      <c r="X13" s="11"/>
      <c r="Y13" s="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1"/>
      <c r="V14" s="11"/>
      <c r="W14" s="11"/>
      <c r="X14" s="11"/>
      <c r="Y14" s="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1"/>
      <c r="V15" s="17"/>
      <c r="W15" s="11"/>
      <c r="X15" s="11"/>
      <c r="Y15" s="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1"/>
      <c r="V16" s="17"/>
      <c r="W16" s="11"/>
      <c r="X16" s="11"/>
      <c r="Y16" s="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1"/>
      <c r="V17" s="11"/>
      <c r="W17" s="11"/>
      <c r="X17" s="11"/>
      <c r="Y17" s="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1"/>
      <c r="V18" s="17"/>
      <c r="W18" s="11"/>
      <c r="X18" s="11"/>
      <c r="Y18" s="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1"/>
      <c r="V19" s="17"/>
      <c r="W19" s="11"/>
      <c r="X19" s="11"/>
      <c r="Y19" s="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1"/>
      <c r="V20" s="11"/>
      <c r="W20" s="11"/>
      <c r="X20" s="11"/>
      <c r="Y20" s="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1"/>
      <c r="V21" s="17"/>
      <c r="W21" s="11"/>
      <c r="X21" s="11"/>
      <c r="Y21" s="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1"/>
      <c r="V22" s="11"/>
      <c r="W22" s="11"/>
      <c r="X22" s="11"/>
      <c r="Y22" s="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1"/>
      <c r="V23" s="17"/>
      <c r="W23" s="11"/>
      <c r="X23" s="11"/>
      <c r="Y23" s="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1"/>
      <c r="V24" s="17"/>
      <c r="W24" s="11"/>
      <c r="X24" s="11"/>
      <c r="Y24" s="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1"/>
      <c r="V25" s="17"/>
      <c r="W25" s="11"/>
      <c r="X25" s="11"/>
      <c r="Y25" s="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1"/>
      <c r="V26" s="17"/>
      <c r="W26" s="11"/>
      <c r="X26" s="11"/>
      <c r="Y26" s="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1"/>
      <c r="V27" s="17"/>
      <c r="W27" s="11"/>
      <c r="X27" s="11"/>
      <c r="Y27" s="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1"/>
      <c r="V28" s="11"/>
      <c r="W28" s="11"/>
      <c r="X28" s="11"/>
      <c r="Y28" s="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1"/>
      <c r="V29" s="17"/>
      <c r="W29" s="11"/>
      <c r="X29" s="11"/>
      <c r="Y29" s="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1"/>
      <c r="V30" s="11"/>
      <c r="W30" s="11"/>
      <c r="X30" s="11"/>
      <c r="Y30" s="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1"/>
      <c r="V31" s="11"/>
      <c r="W31" s="11"/>
      <c r="X31" s="11"/>
      <c r="Y31" s="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1"/>
      <c r="V32" s="11"/>
      <c r="W32" s="11"/>
      <c r="X32" s="11"/>
      <c r="Y32" s="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1"/>
      <c r="V33" s="17"/>
      <c r="W33" s="11"/>
      <c r="X33" s="11"/>
      <c r="Y33" s="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1"/>
      <c r="V34" s="11"/>
      <c r="W34" s="11"/>
      <c r="X34" s="11"/>
      <c r="Y34" s="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1"/>
      <c r="V35" s="17"/>
      <c r="W35" s="11"/>
      <c r="X35" s="11"/>
      <c r="Y35" s="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1"/>
      <c r="V36" s="17"/>
      <c r="W36" s="11"/>
      <c r="X36" s="11"/>
      <c r="Y36" s="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1"/>
      <c r="V37" s="11"/>
      <c r="W37" s="11"/>
      <c r="X37" s="11"/>
      <c r="Y37" s="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1"/>
      <c r="V38" s="11"/>
      <c r="W38" s="11"/>
      <c r="X38" s="11"/>
      <c r="Y38" s="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1"/>
      <c r="V39" s="11"/>
      <c r="W39" s="11"/>
      <c r="X39" s="11"/>
      <c r="Y39" s="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1"/>
      <c r="V40" s="11"/>
      <c r="W40" s="11"/>
      <c r="X40" s="11"/>
      <c r="Y40" s="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1"/>
      <c r="V41" s="11"/>
      <c r="W41" s="11"/>
      <c r="X41" s="11"/>
      <c r="Y41" s="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1"/>
      <c r="V42" s="17"/>
      <c r="W42" s="11"/>
      <c r="X42" s="11"/>
      <c r="Y42" s="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1"/>
      <c r="V43" s="17"/>
      <c r="W43" s="11"/>
      <c r="X43" s="11"/>
      <c r="Y43" s="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1"/>
      <c r="V44" s="17"/>
      <c r="W44" s="11"/>
      <c r="X44" s="11"/>
      <c r="Y44" s="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1"/>
      <c r="V45" s="17"/>
      <c r="W45" s="11"/>
      <c r="X45" s="11"/>
      <c r="Y45" s="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1"/>
      <c r="V46" s="11"/>
      <c r="W46" s="11"/>
      <c r="X46" s="11"/>
      <c r="Y46" s="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1"/>
      <c r="V47" s="17"/>
      <c r="W47" s="11"/>
      <c r="X47" s="11"/>
      <c r="Y47" s="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1"/>
      <c r="V48" s="17"/>
      <c r="W48" s="11"/>
      <c r="X48" s="11"/>
      <c r="Y48" s="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1"/>
      <c r="V49" s="11"/>
      <c r="W49" s="11"/>
      <c r="X49" s="11"/>
      <c r="Y49" s="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1"/>
      <c r="V50" s="17"/>
      <c r="W50" s="11"/>
      <c r="X50" s="11"/>
      <c r="Y50" s="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1"/>
      <c r="V51" s="17"/>
      <c r="W51" s="11"/>
      <c r="X51" s="11"/>
      <c r="Y51" s="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1"/>
      <c r="V52" s="11"/>
      <c r="W52" s="11"/>
      <c r="X52" s="11"/>
      <c r="Y52" s="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1"/>
      <c r="V53" s="17"/>
      <c r="W53" s="11"/>
      <c r="X53" s="11"/>
      <c r="Y53" s="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1"/>
      <c r="V54" s="11"/>
      <c r="W54" s="11"/>
      <c r="X54" s="11"/>
      <c r="Y54" s="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1"/>
      <c r="V55" s="17"/>
      <c r="W55" s="11"/>
      <c r="X55" s="11"/>
      <c r="Y55" s="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1"/>
      <c r="V56" s="17"/>
      <c r="W56" s="11"/>
      <c r="X56" s="11"/>
      <c r="Y56" s="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1"/>
      <c r="V57" s="17"/>
      <c r="W57" s="11"/>
      <c r="X57" s="11"/>
      <c r="Y57" s="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1"/>
      <c r="V58" s="17"/>
      <c r="W58" s="11"/>
      <c r="X58" s="11"/>
      <c r="Y58" s="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1"/>
      <c r="V59" s="17"/>
      <c r="W59" s="11"/>
      <c r="X59" s="11"/>
      <c r="Y59" s="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1"/>
      <c r="V60" s="11"/>
      <c r="W60" s="11"/>
      <c r="X60" s="11"/>
      <c r="Y60" s="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1"/>
      <c r="V61" s="17"/>
      <c r="W61" s="11"/>
      <c r="X61" s="11"/>
      <c r="Y61" s="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1"/>
      <c r="V62" s="11"/>
      <c r="W62" s="11"/>
      <c r="X62" s="11"/>
      <c r="Y62" s="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1"/>
      <c r="V63" s="11"/>
      <c r="W63" s="11"/>
      <c r="X63" s="11"/>
      <c r="Y63" s="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1"/>
      <c r="V64" s="11"/>
      <c r="W64" s="11"/>
      <c r="X64" s="11"/>
      <c r="Y64" s="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1"/>
      <c r="V65" s="17"/>
      <c r="W65" s="11"/>
      <c r="X65" s="11"/>
      <c r="Y65" s="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1"/>
      <c r="V66" s="11"/>
      <c r="W66" s="11"/>
      <c r="X66" s="11"/>
      <c r="Y66" s="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1"/>
      <c r="V67" s="17"/>
      <c r="W67" s="11"/>
      <c r="X67" s="11"/>
      <c r="Y67" s="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1"/>
      <c r="V68" s="17"/>
      <c r="W68" s="11"/>
      <c r="X68" s="11"/>
      <c r="Y68" s="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1"/>
      <c r="V69" s="11"/>
      <c r="W69" s="11"/>
      <c r="X69" s="11"/>
      <c r="Y69" s="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1"/>
      <c r="V70" s="11"/>
      <c r="W70" s="11"/>
      <c r="X70" s="11"/>
      <c r="Y70" s="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1"/>
      <c r="V71" s="11"/>
      <c r="W71" s="11"/>
      <c r="X71" s="11"/>
      <c r="Y71" s="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1"/>
      <c r="V72" s="11"/>
      <c r="W72" s="11"/>
      <c r="X72" s="11"/>
      <c r="Y72" s="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1"/>
      <c r="V73" s="11"/>
      <c r="W73" s="11"/>
      <c r="X73" s="11"/>
      <c r="Y73" s="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1"/>
      <c r="V74" s="17"/>
      <c r="W74" s="11"/>
      <c r="X74" s="11"/>
      <c r="Y74" s="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1"/>
      <c r="V75" s="17"/>
      <c r="W75" s="11"/>
      <c r="X75" s="11"/>
      <c r="Y75" s="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1"/>
      <c r="V76" s="17"/>
      <c r="W76" s="11"/>
      <c r="X76" s="11"/>
      <c r="Y76" s="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1"/>
      <c r="V77" s="17"/>
      <c r="W77" s="11"/>
      <c r="X77" s="11"/>
      <c r="Y77" s="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1"/>
      <c r="V78" s="11"/>
      <c r="W78" s="11"/>
      <c r="X78" s="11"/>
      <c r="Y78" s="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1"/>
      <c r="V79" s="17"/>
      <c r="W79" s="11"/>
      <c r="X79" s="11"/>
      <c r="Y79" s="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1"/>
      <c r="V80" s="17"/>
      <c r="W80" s="11"/>
      <c r="X80" s="11"/>
      <c r="Y80" s="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1"/>
      <c r="V81" s="11"/>
      <c r="W81" s="11"/>
      <c r="X81" s="11"/>
      <c r="Y81" s="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1"/>
      <c r="V82" s="17"/>
      <c r="W82" s="11"/>
      <c r="X82" s="11"/>
      <c r="Y82" s="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1"/>
      <c r="V83" s="17"/>
      <c r="W83" s="11"/>
      <c r="X83" s="11"/>
      <c r="Y83" s="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1"/>
      <c r="V84" s="11"/>
      <c r="W84" s="11"/>
      <c r="X84" s="11"/>
      <c r="Y84" s="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1"/>
      <c r="V85" s="17"/>
      <c r="W85" s="11"/>
      <c r="X85" s="11"/>
      <c r="Y85" s="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1"/>
      <c r="V86" s="11"/>
      <c r="W86" s="11"/>
      <c r="X86" s="11"/>
      <c r="Y86" s="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1"/>
      <c r="V87" s="17"/>
      <c r="W87" s="11"/>
      <c r="X87" s="11"/>
      <c r="Y87" s="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1"/>
      <c r="V88" s="17"/>
      <c r="W88" s="11"/>
      <c r="X88" s="11"/>
      <c r="Y88" s="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1"/>
      <c r="V89" s="17"/>
      <c r="W89" s="11"/>
      <c r="X89" s="11"/>
      <c r="Y89" s="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1"/>
      <c r="V90" s="17"/>
      <c r="W90" s="11"/>
      <c r="X90" s="11"/>
      <c r="Y90" s="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1"/>
      <c r="V91" s="17"/>
      <c r="W91" s="11"/>
      <c r="X91" s="11"/>
      <c r="Y91" s="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1"/>
      <c r="V92" s="11"/>
      <c r="W92" s="11"/>
      <c r="X92" s="11"/>
      <c r="Y92" s="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1"/>
      <c r="V93" s="17"/>
      <c r="W93" s="11"/>
      <c r="X93" s="11"/>
      <c r="Y93" s="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1"/>
      <c r="V94" s="11"/>
      <c r="W94" s="11"/>
      <c r="X94" s="11"/>
      <c r="Y94" s="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1"/>
      <c r="V95" s="11"/>
      <c r="W95" s="11"/>
      <c r="X95" s="11"/>
      <c r="Y95" s="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1"/>
      <c r="V96" s="11"/>
      <c r="W96" s="11"/>
      <c r="X96" s="11"/>
      <c r="Y96" s="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1"/>
      <c r="V97" s="17"/>
      <c r="W97" s="11"/>
      <c r="X97" s="11"/>
      <c r="Y97" s="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1"/>
      <c r="V98" s="11"/>
      <c r="W98" s="11"/>
      <c r="X98" s="11"/>
      <c r="Y98" s="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1"/>
      <c r="V99" s="17"/>
      <c r="W99" s="11"/>
      <c r="X99" s="11"/>
      <c r="Y99" s="7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7"/>
      <c r="V100" s="17"/>
      <c r="W100" s="11"/>
      <c r="X100" s="11"/>
      <c r="Y100" s="7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7"/>
      <c r="W101" s="11"/>
      <c r="X101" s="11"/>
      <c r="Y101" s="7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7"/>
      <c r="X102" s="11"/>
      <c r="Y102" s="7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4" t="s">
        <v>36</v>
      </c>
      <c r="B1" s="46"/>
      <c r="C1" s="46"/>
      <c r="D1" s="48"/>
      <c r="E1" s="34"/>
    </row>
    <row r="2">
      <c r="A2" s="16"/>
      <c r="B2" s="32"/>
      <c r="C2" s="50"/>
      <c r="D2" s="53"/>
      <c r="E2" s="34"/>
    </row>
    <row r="3" ht="45.75" customHeight="1">
      <c r="A3" s="55" t="s">
        <v>41</v>
      </c>
      <c r="B3" s="57" t="s">
        <v>32</v>
      </c>
      <c r="C3" s="59"/>
      <c r="D3" s="60" t="s">
        <v>42</v>
      </c>
      <c r="E3" s="34"/>
    </row>
    <row r="4" ht="61.5" customHeight="1">
      <c r="A4" s="55" t="s">
        <v>43</v>
      </c>
      <c r="B4" s="62" t="str">
        <f>HYPERLINK("http://www.oecd.org/dac/stats/qwids", "http://www.oecd.org/dac/stats/qwids")</f>
        <v>http://www.oecd.org/dac/stats/qwids</v>
      </c>
      <c r="C4" s="63"/>
      <c r="D4" s="60" t="s">
        <v>46</v>
      </c>
      <c r="E4" s="34"/>
    </row>
    <row r="5" ht="31.5" customHeight="1">
      <c r="A5" s="55" t="s">
        <v>47</v>
      </c>
      <c r="B5" s="65" t="s">
        <v>48</v>
      </c>
      <c r="C5" s="63"/>
      <c r="D5" s="60" t="s">
        <v>50</v>
      </c>
      <c r="E5" s="34"/>
    </row>
    <row r="6" ht="31.5" customHeight="1">
      <c r="A6" s="67"/>
      <c r="B6" s="69"/>
      <c r="C6" s="71"/>
      <c r="D6" s="73"/>
      <c r="E6" s="34"/>
    </row>
    <row r="7">
      <c r="A7" s="58"/>
      <c r="B7" s="58"/>
      <c r="C7" s="58"/>
      <c r="D7" s="75"/>
      <c r="E7" s="7"/>
    </row>
    <row r="8">
      <c r="A8" s="7"/>
      <c r="B8" s="7"/>
      <c r="C8" s="7"/>
      <c r="D8" s="79"/>
      <c r="E8" s="7"/>
    </row>
    <row r="9">
      <c r="A9" s="7"/>
      <c r="B9" s="7"/>
      <c r="C9" s="7"/>
      <c r="D9" s="79"/>
      <c r="E9" s="7"/>
    </row>
    <row r="10">
      <c r="A10" s="7"/>
      <c r="B10" s="7"/>
      <c r="C10" s="7"/>
      <c r="D10" s="79"/>
      <c r="E10" s="7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1" t="s">
        <v>44</v>
      </c>
      <c r="C1" s="10"/>
      <c r="D1" s="12"/>
      <c r="E1" s="14"/>
      <c r="F1" s="7"/>
    </row>
    <row r="2">
      <c r="A2" s="16"/>
      <c r="B2" s="18"/>
      <c r="C2" s="18"/>
      <c r="D2" s="19"/>
      <c r="E2" s="14"/>
      <c r="F2" s="7"/>
    </row>
    <row r="3">
      <c r="A3" s="16"/>
      <c r="B3" s="64" t="s">
        <v>45</v>
      </c>
      <c r="C3" s="68"/>
      <c r="D3" s="19"/>
      <c r="E3" s="14"/>
      <c r="F3" s="7"/>
    </row>
    <row r="4" ht="24.0" customHeight="1">
      <c r="A4" s="70"/>
      <c r="B4" s="72" t="s">
        <v>52</v>
      </c>
      <c r="C4" s="74" t="s">
        <v>53</v>
      </c>
      <c r="D4" s="76"/>
      <c r="E4" s="77"/>
      <c r="F4" s="78"/>
    </row>
    <row r="5" ht="24.0" customHeight="1">
      <c r="A5" s="70"/>
      <c r="B5" s="80" t="s">
        <v>54</v>
      </c>
      <c r="C5" s="81" t="s">
        <v>55</v>
      </c>
      <c r="D5" s="76"/>
      <c r="E5" s="77"/>
      <c r="F5" s="78"/>
    </row>
    <row r="6" ht="24.0" customHeight="1">
      <c r="A6" s="70"/>
      <c r="B6" s="80" t="s">
        <v>56</v>
      </c>
      <c r="C6" s="81" t="s">
        <v>57</v>
      </c>
      <c r="D6" s="76"/>
      <c r="E6" s="77"/>
      <c r="F6" s="78"/>
    </row>
    <row r="7" ht="18.0" customHeight="1">
      <c r="A7" s="70"/>
      <c r="B7" s="82"/>
      <c r="C7" s="83"/>
      <c r="D7" s="76"/>
      <c r="E7" s="77"/>
      <c r="F7" s="78"/>
    </row>
    <row r="8" ht="13.5" customHeight="1">
      <c r="A8" s="54"/>
      <c r="B8" s="84"/>
      <c r="C8" s="84"/>
      <c r="D8" s="85"/>
      <c r="E8" s="14"/>
      <c r="F8" s="7"/>
    </row>
    <row r="9" ht="15.0" customHeight="1">
      <c r="A9" s="58"/>
      <c r="B9" s="15"/>
      <c r="C9" s="15"/>
      <c r="D9" s="15"/>
      <c r="E9" s="11"/>
      <c r="F9" s="7"/>
    </row>
    <row r="10" ht="13.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6" t="s">
        <v>49</v>
      </c>
      <c r="B1" s="66" t="s">
        <v>51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1"/>
      <c r="V1" s="11"/>
      <c r="W1" s="11"/>
      <c r="X1" s="11"/>
      <c r="Y1" s="7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1"/>
      <c r="V2" s="17"/>
      <c r="W2" s="11"/>
      <c r="X2" s="11"/>
      <c r="Y2" s="7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1"/>
      <c r="V3" s="11"/>
      <c r="W3" s="11"/>
      <c r="X3" s="11"/>
      <c r="Y3" s="7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1"/>
      <c r="V4" s="17"/>
      <c r="W4" s="11"/>
      <c r="X4" s="11"/>
      <c r="Y4" s="7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1"/>
      <c r="V5" s="17"/>
      <c r="W5" s="11"/>
      <c r="X5" s="11"/>
      <c r="Y5" s="7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1"/>
      <c r="W6" s="11"/>
      <c r="X6" s="11"/>
      <c r="Y6" s="7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1"/>
      <c r="V7" s="11"/>
      <c r="W7" s="11"/>
      <c r="X7" s="11"/>
      <c r="Y7" s="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1"/>
      <c r="Y8" s="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1"/>
      <c r="V9" s="11"/>
      <c r="W9" s="11"/>
      <c r="X9" s="11"/>
      <c r="Y9" s="7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1"/>
      <c r="V10" s="11"/>
      <c r="W10" s="11"/>
      <c r="X10" s="11"/>
      <c r="Y10" s="7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1"/>
      <c r="V11" s="17"/>
      <c r="W11" s="11"/>
      <c r="X11" s="11"/>
      <c r="Y11" s="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1"/>
      <c r="V12" s="17"/>
      <c r="W12" s="11"/>
      <c r="X12" s="11"/>
      <c r="Y12" s="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1"/>
      <c r="V13" s="17"/>
      <c r="W13" s="11"/>
      <c r="X13" s="11"/>
      <c r="Y13" s="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1"/>
      <c r="V14" s="17"/>
      <c r="W14" s="11"/>
      <c r="X14" s="11"/>
      <c r="Y14" s="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1"/>
      <c r="V15" s="11"/>
      <c r="W15" s="11"/>
      <c r="X15" s="11"/>
      <c r="Y15" s="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1"/>
      <c r="V16" s="17"/>
      <c r="W16" s="11"/>
      <c r="X16" s="11"/>
      <c r="Y16" s="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1"/>
      <c r="V17" s="17"/>
      <c r="W17" s="11"/>
      <c r="X17" s="11"/>
      <c r="Y17" s="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1"/>
      <c r="V18" s="11"/>
      <c r="W18" s="11"/>
      <c r="X18" s="11"/>
      <c r="Y18" s="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1"/>
      <c r="V19" s="17"/>
      <c r="W19" s="11"/>
      <c r="X19" s="11"/>
      <c r="Y19" s="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1"/>
      <c r="V20" s="17"/>
      <c r="W20" s="11"/>
      <c r="X20" s="11"/>
      <c r="Y20" s="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1"/>
      <c r="V21" s="11"/>
      <c r="W21" s="11"/>
      <c r="X21" s="11"/>
      <c r="Y21" s="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1"/>
      <c r="V22" s="17"/>
      <c r="W22" s="11"/>
      <c r="X22" s="11"/>
      <c r="Y22" s="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1"/>
      <c r="V23" s="11"/>
      <c r="W23" s="11"/>
      <c r="X23" s="11"/>
      <c r="Y23" s="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1"/>
      <c r="V24" s="17"/>
      <c r="W24" s="11"/>
      <c r="X24" s="11"/>
      <c r="Y24" s="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1"/>
      <c r="V25" s="17"/>
      <c r="W25" s="11"/>
      <c r="X25" s="11"/>
      <c r="Y25" s="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1"/>
      <c r="V26" s="17"/>
      <c r="W26" s="11"/>
      <c r="X26" s="11"/>
      <c r="Y26" s="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1"/>
      <c r="V27" s="17"/>
      <c r="W27" s="11"/>
      <c r="X27" s="11"/>
      <c r="Y27" s="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1"/>
      <c r="V28" s="17"/>
      <c r="W28" s="11"/>
      <c r="X28" s="11"/>
      <c r="Y28" s="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1"/>
      <c r="V29" s="11"/>
      <c r="W29" s="11"/>
      <c r="X29" s="11"/>
      <c r="Y29" s="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1"/>
      <c r="V30" s="17"/>
      <c r="W30" s="11"/>
      <c r="X30" s="11"/>
      <c r="Y30" s="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1"/>
      <c r="V31" s="11"/>
      <c r="W31" s="11"/>
      <c r="X31" s="11"/>
      <c r="Y31" s="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1"/>
      <c r="V32" s="11"/>
      <c r="W32" s="11"/>
      <c r="X32" s="11"/>
      <c r="Y32" s="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1"/>
      <c r="V33" s="11"/>
      <c r="W33" s="11"/>
      <c r="X33" s="11"/>
      <c r="Y33" s="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1"/>
      <c r="V34" s="17"/>
      <c r="W34" s="11"/>
      <c r="X34" s="11"/>
      <c r="Y34" s="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1"/>
      <c r="V35" s="11"/>
      <c r="W35" s="11"/>
      <c r="X35" s="11"/>
      <c r="Y35" s="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1"/>
      <c r="V36" s="17"/>
      <c r="W36" s="11"/>
      <c r="X36" s="11"/>
      <c r="Y36" s="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1"/>
      <c r="V37" s="17"/>
      <c r="W37" s="11"/>
      <c r="X37" s="11"/>
      <c r="Y37" s="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1"/>
      <c r="V38" s="11"/>
      <c r="W38" s="11"/>
      <c r="X38" s="11"/>
      <c r="Y38" s="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1"/>
      <c r="V39" s="11"/>
      <c r="W39" s="11"/>
      <c r="X39" s="11"/>
      <c r="Y39" s="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1"/>
      <c r="V40" s="11"/>
      <c r="W40" s="11"/>
      <c r="X40" s="11"/>
      <c r="Y40" s="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1"/>
      <c r="V41" s="11"/>
      <c r="W41" s="11"/>
      <c r="X41" s="11"/>
      <c r="Y41" s="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1"/>
      <c r="V42" s="11"/>
      <c r="W42" s="11"/>
      <c r="X42" s="11"/>
      <c r="Y42" s="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1"/>
      <c r="V43" s="17"/>
      <c r="W43" s="11"/>
      <c r="X43" s="11"/>
      <c r="Y43" s="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1"/>
      <c r="V44" s="17"/>
      <c r="W44" s="11"/>
      <c r="X44" s="11"/>
      <c r="Y44" s="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1"/>
      <c r="V45" s="17"/>
      <c r="W45" s="11"/>
      <c r="X45" s="11"/>
      <c r="Y45" s="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1"/>
      <c r="V46" s="17"/>
      <c r="W46" s="11"/>
      <c r="X46" s="11"/>
      <c r="Y46" s="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1"/>
      <c r="V47" s="11"/>
      <c r="W47" s="11"/>
      <c r="X47" s="11"/>
      <c r="Y47" s="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1"/>
      <c r="V48" s="17"/>
      <c r="W48" s="11"/>
      <c r="X48" s="11"/>
      <c r="Y48" s="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1"/>
      <c r="V49" s="17"/>
      <c r="W49" s="11"/>
      <c r="X49" s="11"/>
      <c r="Y49" s="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1"/>
      <c r="V50" s="11"/>
      <c r="W50" s="11"/>
      <c r="X50" s="11"/>
      <c r="Y50" s="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1"/>
      <c r="V51" s="17"/>
      <c r="W51" s="11"/>
      <c r="X51" s="11"/>
      <c r="Y51" s="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1"/>
      <c r="V52" s="17"/>
      <c r="W52" s="11"/>
      <c r="X52" s="11"/>
      <c r="Y52" s="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1"/>
      <c r="V53" s="11"/>
      <c r="W53" s="11"/>
      <c r="X53" s="11"/>
      <c r="Y53" s="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1"/>
      <c r="V54" s="17"/>
      <c r="W54" s="11"/>
      <c r="X54" s="11"/>
      <c r="Y54" s="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1"/>
      <c r="V55" s="11"/>
      <c r="W55" s="11"/>
      <c r="X55" s="11"/>
      <c r="Y55" s="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1"/>
      <c r="V56" s="17"/>
      <c r="W56" s="11"/>
      <c r="X56" s="11"/>
      <c r="Y56" s="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1"/>
      <c r="V57" s="17"/>
      <c r="W57" s="11"/>
      <c r="X57" s="11"/>
      <c r="Y57" s="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1"/>
      <c r="V58" s="17"/>
      <c r="W58" s="11"/>
      <c r="X58" s="11"/>
      <c r="Y58" s="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1"/>
      <c r="V59" s="17"/>
      <c r="W59" s="11"/>
      <c r="X59" s="11"/>
      <c r="Y59" s="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1"/>
      <c r="V60" s="17"/>
      <c r="W60" s="11"/>
      <c r="X60" s="11"/>
      <c r="Y60" s="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1"/>
      <c r="V61" s="11"/>
      <c r="W61" s="11"/>
      <c r="X61" s="11"/>
      <c r="Y61" s="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1"/>
      <c r="V62" s="17"/>
      <c r="W62" s="11"/>
      <c r="X62" s="11"/>
      <c r="Y62" s="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1"/>
      <c r="V63" s="11"/>
      <c r="W63" s="11"/>
      <c r="X63" s="11"/>
      <c r="Y63" s="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1"/>
      <c r="V64" s="11"/>
      <c r="W64" s="11"/>
      <c r="X64" s="11"/>
      <c r="Y64" s="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1"/>
      <c r="V65" s="11"/>
      <c r="W65" s="11"/>
      <c r="X65" s="11"/>
      <c r="Y65" s="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1"/>
      <c r="V66" s="17"/>
      <c r="W66" s="11"/>
      <c r="X66" s="11"/>
      <c r="Y66" s="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1"/>
      <c r="V67" s="11"/>
      <c r="W67" s="11"/>
      <c r="X67" s="11"/>
      <c r="Y67" s="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1"/>
      <c r="V68" s="17"/>
      <c r="W68" s="11"/>
      <c r="X68" s="11"/>
      <c r="Y68" s="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1"/>
      <c r="V69" s="17"/>
      <c r="W69" s="11"/>
      <c r="X69" s="11"/>
      <c r="Y69" s="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1"/>
      <c r="V70" s="11"/>
      <c r="W70" s="11"/>
      <c r="X70" s="11"/>
      <c r="Y70" s="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1"/>
      <c r="V71" s="11"/>
      <c r="W71" s="11"/>
      <c r="X71" s="11"/>
      <c r="Y71" s="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1"/>
      <c r="V72" s="11"/>
      <c r="W72" s="11"/>
      <c r="X72" s="11"/>
      <c r="Y72" s="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1"/>
      <c r="V73" s="11"/>
      <c r="W73" s="11"/>
      <c r="X73" s="11"/>
      <c r="Y73" s="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1"/>
      <c r="V74" s="11"/>
      <c r="W74" s="11"/>
      <c r="X74" s="11"/>
      <c r="Y74" s="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1"/>
      <c r="V75" s="17"/>
      <c r="W75" s="11"/>
      <c r="X75" s="11"/>
      <c r="Y75" s="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1"/>
      <c r="V76" s="17"/>
      <c r="W76" s="11"/>
      <c r="X76" s="11"/>
      <c r="Y76" s="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1"/>
      <c r="V77" s="17"/>
      <c r="W77" s="11"/>
      <c r="X77" s="11"/>
      <c r="Y77" s="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1"/>
      <c r="V78" s="17"/>
      <c r="W78" s="11"/>
      <c r="X78" s="11"/>
      <c r="Y78" s="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1"/>
      <c r="V79" s="11"/>
      <c r="W79" s="11"/>
      <c r="X79" s="11"/>
      <c r="Y79" s="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1"/>
      <c r="V80" s="17"/>
      <c r="W80" s="11"/>
      <c r="X80" s="11"/>
      <c r="Y80" s="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1"/>
      <c r="V81" s="17"/>
      <c r="W81" s="11"/>
      <c r="X81" s="11"/>
      <c r="Y81" s="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1"/>
      <c r="V82" s="11"/>
      <c r="W82" s="11"/>
      <c r="X82" s="11"/>
      <c r="Y82" s="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1"/>
      <c r="V83" s="17"/>
      <c r="W83" s="11"/>
      <c r="X83" s="11"/>
      <c r="Y83" s="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1"/>
      <c r="V84" s="17"/>
      <c r="W84" s="11"/>
      <c r="X84" s="11"/>
      <c r="Y84" s="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1"/>
      <c r="V85" s="11"/>
      <c r="W85" s="11"/>
      <c r="X85" s="11"/>
      <c r="Y85" s="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1"/>
      <c r="V86" s="17"/>
      <c r="W86" s="11"/>
      <c r="X86" s="11"/>
      <c r="Y86" s="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1"/>
      <c r="V87" s="11"/>
      <c r="W87" s="11"/>
      <c r="X87" s="11"/>
      <c r="Y87" s="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1"/>
      <c r="V88" s="17"/>
      <c r="W88" s="11"/>
      <c r="X88" s="11"/>
      <c r="Y88" s="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1"/>
      <c r="V89" s="17"/>
      <c r="W89" s="11"/>
      <c r="X89" s="11"/>
      <c r="Y89" s="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1"/>
      <c r="V90" s="17"/>
      <c r="W90" s="11"/>
      <c r="X90" s="11"/>
      <c r="Y90" s="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1"/>
      <c r="V91" s="17"/>
      <c r="W91" s="11"/>
      <c r="X91" s="11"/>
      <c r="Y91" s="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1"/>
      <c r="V92" s="17"/>
      <c r="W92" s="11"/>
      <c r="X92" s="11"/>
      <c r="Y92" s="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1"/>
      <c r="V93" s="11"/>
      <c r="W93" s="11"/>
      <c r="X93" s="11"/>
      <c r="Y93" s="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1"/>
      <c r="V94" s="17"/>
      <c r="W94" s="11"/>
      <c r="X94" s="11"/>
      <c r="Y94" s="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1"/>
      <c r="V95" s="11"/>
      <c r="W95" s="11"/>
      <c r="X95" s="11"/>
      <c r="Y95" s="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1"/>
      <c r="V96" s="11"/>
      <c r="W96" s="11"/>
      <c r="X96" s="11"/>
      <c r="Y96" s="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1"/>
      <c r="V97" s="11"/>
      <c r="W97" s="11"/>
      <c r="X97" s="11"/>
      <c r="Y97" s="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1"/>
      <c r="V98" s="17"/>
      <c r="W98" s="11"/>
      <c r="X98" s="11"/>
      <c r="Y98" s="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1"/>
      <c r="V99" s="11"/>
      <c r="W99" s="11"/>
      <c r="X99" s="11"/>
      <c r="Y99" s="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1"/>
      <c r="V100" s="17"/>
      <c r="W100" s="11"/>
      <c r="X100" s="11"/>
      <c r="Y100" s="7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7"/>
      <c r="V101" s="17"/>
      <c r="W101" s="11"/>
      <c r="X101" s="11"/>
      <c r="Y101" s="7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7"/>
      <c r="W102" s="11"/>
      <c r="X102" s="11"/>
      <c r="Y102" s="7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7"/>
      <c r="X103" s="11"/>
      <c r="Y103" s="7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</sheetData>
  <drawing r:id="rId1"/>
</worksheet>
</file>